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ASICS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F13" i="2"/>
  <c r="F11" i="2"/>
  <c r="F39" i="2"/>
  <c r="F22" i="2"/>
  <c r="F5" i="2"/>
  <c r="F45" i="2"/>
  <c r="F32" i="2"/>
  <c r="F12" i="2"/>
  <c r="F37" i="2"/>
  <c r="F34" i="2"/>
  <c r="F19" i="2"/>
  <c r="F18" i="2"/>
  <c r="F44" i="2"/>
  <c r="F28" i="2"/>
  <c r="F15" i="2"/>
  <c r="F21" i="2"/>
  <c r="F31" i="2"/>
  <c r="F10" i="2"/>
  <c r="F46" i="2"/>
  <c r="F30" i="2"/>
  <c r="F4" i="2"/>
  <c r="F41" i="2"/>
  <c r="F38" i="2"/>
  <c r="F47" i="2"/>
  <c r="F14" i="2"/>
  <c r="F8" i="2"/>
  <c r="F29" i="2"/>
  <c r="F9" i="2"/>
  <c r="F27" i="2"/>
  <c r="F20" i="2"/>
  <c r="F40" i="2"/>
  <c r="F36" i="2"/>
  <c r="F26" i="2"/>
  <c r="F42" i="2"/>
  <c r="F6" i="2"/>
  <c r="F25" i="2"/>
  <c r="F43" i="2"/>
  <c r="F35" i="2"/>
  <c r="F48" i="2"/>
  <c r="F16" i="2"/>
  <c r="F23" i="2"/>
  <c r="F24" i="2"/>
  <c r="F33" i="2"/>
  <c r="F7" i="2"/>
  <c r="H13" i="2"/>
  <c r="H11" i="2"/>
  <c r="H39" i="2"/>
  <c r="H22" i="2"/>
  <c r="H5" i="2"/>
  <c r="H45" i="2"/>
  <c r="H32" i="2"/>
  <c r="H12" i="2"/>
  <c r="H37" i="2"/>
  <c r="H34" i="2"/>
  <c r="H19" i="2"/>
  <c r="H18" i="2"/>
  <c r="H44" i="2"/>
  <c r="H28" i="2"/>
  <c r="H15" i="2"/>
  <c r="H21" i="2"/>
  <c r="H31" i="2"/>
  <c r="H10" i="2"/>
  <c r="H46" i="2"/>
  <c r="H30" i="2"/>
  <c r="H4" i="2"/>
  <c r="H41" i="2"/>
  <c r="H38" i="2"/>
  <c r="H47" i="2"/>
  <c r="H14" i="2"/>
  <c r="H8" i="2"/>
  <c r="H29" i="2"/>
  <c r="H9" i="2"/>
  <c r="H27" i="2"/>
  <c r="H20" i="2"/>
  <c r="H40" i="2"/>
  <c r="H36" i="2"/>
  <c r="H26" i="2"/>
  <c r="H42" i="2"/>
  <c r="H6" i="2"/>
  <c r="H25" i="2"/>
  <c r="H43" i="2"/>
  <c r="H35" i="2"/>
  <c r="H48" i="2"/>
  <c r="H16" i="2"/>
  <c r="H23" i="2"/>
  <c r="H24" i="2"/>
  <c r="H33" i="2"/>
  <c r="H7" i="2"/>
  <c r="H17" i="2"/>
  <c r="F49" i="2" l="1"/>
</calcChain>
</file>

<file path=xl/sharedStrings.xml><?xml version="1.0" encoding="utf-8"?>
<sst xmlns="http://schemas.openxmlformats.org/spreadsheetml/2006/main" count="235" uniqueCount="132">
  <si>
    <t>WHL</t>
  </si>
  <si>
    <t>RRP</t>
  </si>
  <si>
    <t>QTY</t>
  </si>
  <si>
    <t>COLOR</t>
  </si>
  <si>
    <t>STYLE</t>
  </si>
  <si>
    <t>SKU</t>
  </si>
  <si>
    <t>PHOTO</t>
  </si>
  <si>
    <t>ADULTS</t>
  </si>
  <si>
    <t>GEL-KINSEI BLAST</t>
  </si>
  <si>
    <t>PERFORMANCE RUNNING</t>
  </si>
  <si>
    <t>GT-1000 11</t>
  </si>
  <si>
    <t>GEL-GLORIFY 5</t>
  </si>
  <si>
    <t>GT-1000 11 GTX</t>
  </si>
  <si>
    <t>GEL-CONTEND 8</t>
  </si>
  <si>
    <t>GEL-PURSUE 8</t>
  </si>
  <si>
    <t>NOVABLAST 3 LE</t>
  </si>
  <si>
    <t>GEL-KINJO</t>
  </si>
  <si>
    <t>GEL-KINSEI MAX</t>
  </si>
  <si>
    <t>MAGIC SPEED 3</t>
  </si>
  <si>
    <t>MAGIC SPEED 2</t>
  </si>
  <si>
    <t>NOVABLAST 3</t>
  </si>
  <si>
    <t>Fuji Lite 3</t>
  </si>
  <si>
    <t>GEL-KINSEI BLAST LE 2</t>
  </si>
  <si>
    <t>GEL-Trabuco 11</t>
  </si>
  <si>
    <t>FUJISPEED 2</t>
  </si>
  <si>
    <t>COURT FF 3 CLAY</t>
  </si>
  <si>
    <t>TENNIS</t>
  </si>
  <si>
    <t>SOLUTION SPEED FF 2 CLAY</t>
  </si>
  <si>
    <t>GEL-CHALLENGER 14 PADEL</t>
  </si>
  <si>
    <t>PADEL TENNIS</t>
  </si>
  <si>
    <t>COURT FF 3</t>
  </si>
  <si>
    <t>GEL-CHALLENGER 14</t>
  </si>
  <si>
    <t>GEL-CHALLENGER 14 CLAY</t>
  </si>
  <si>
    <t>GEL-BLADE 8</t>
  </si>
  <si>
    <t>INDOOR SPORT</t>
  </si>
  <si>
    <t>GEL-LYTE III OG</t>
  </si>
  <si>
    <t>SPORTSTYLE</t>
  </si>
  <si>
    <t>GEL-QUANTUM 90 IV</t>
  </si>
  <si>
    <t>GEL-QUANTUM 360 VII</t>
  </si>
  <si>
    <t>GEL-QUANTUM 180 VII</t>
  </si>
  <si>
    <t>GEL-1090v2</t>
  </si>
  <si>
    <t>GEL-VENTURE 6</t>
  </si>
  <si>
    <t>GEL-SONOMA 180</t>
  </si>
  <si>
    <t>TIGER RUNNER II</t>
  </si>
  <si>
    <t>MEN</t>
  </si>
  <si>
    <t>WOMEN</t>
  </si>
  <si>
    <t>UNISEX</t>
  </si>
  <si>
    <t>CATEGORY</t>
  </si>
  <si>
    <t>BLACK / BLACK</t>
  </si>
  <si>
    <t>BLACK / ISLAND BLUE</t>
  </si>
  <si>
    <t>BLACK / INK TEAL</t>
  </si>
  <si>
    <t>INDIGO BLUE / ISLAND BLUE</t>
  </si>
  <si>
    <t>BLACK / GUNMETAL</t>
  </si>
  <si>
    <t>BLACK / WHITE</t>
  </si>
  <si>
    <t>INDIGO BLUE / INDIGO BLUE</t>
  </si>
  <si>
    <t>FRENCH BLUE / FRENCH BLUE</t>
  </si>
  <si>
    <t>GLOW YELLOW / BLACK</t>
  </si>
  <si>
    <t>ILLUSION BLUE / GLOW YELLOW</t>
  </si>
  <si>
    <t>BLACK / TOURMALINE</t>
  </si>
  <si>
    <t>SKY / MIDNIGHT</t>
  </si>
  <si>
    <t>PIEDMONT GREY / BLUE VIOLET</t>
  </si>
  <si>
    <t>OCEAN HAZE / FOGGY TEAL</t>
  </si>
  <si>
    <t>PAPAYA / LIGHT SAGE</t>
  </si>
  <si>
    <t>BLACK / PINK RAVE</t>
  </si>
  <si>
    <t>FROSTED ROSE / DEEP MARS</t>
  </si>
  <si>
    <t>PAPAYA / WHITE</t>
  </si>
  <si>
    <t>BLACK / APRICOT CRUSH</t>
  </si>
  <si>
    <t>BLACK / LILAC HINT</t>
  </si>
  <si>
    <t>GRIS BLUE / BLACK</t>
  </si>
  <si>
    <t>WHITE / GRIS BLUE</t>
  </si>
  <si>
    <t>TUNA BLUE / SUN PEACH</t>
  </si>
  <si>
    <t>WHITE / AMETHYST</t>
  </si>
  <si>
    <t>WHITE / SOOTHING SEA</t>
  </si>
  <si>
    <t>GRIS BLUE / SAFETY YELLOW</t>
  </si>
  <si>
    <t>SOOTHING SEA / HOT PINK</t>
  </si>
  <si>
    <t>SKY / INDIGO BLUE</t>
  </si>
  <si>
    <t>BLACK / CHERRY TOMATO</t>
  </si>
  <si>
    <t>DARK SEPIA / CLAY GREY</t>
  </si>
  <si>
    <t>DARK SEPIA / GREIGE</t>
  </si>
  <si>
    <t>BLACK / LAGOON</t>
  </si>
  <si>
    <t>OATMEAL / OYSTER GREY</t>
  </si>
  <si>
    <t>BIRCH / FRENCH BLUE</t>
  </si>
  <si>
    <t>CARBON / BLACK</t>
  </si>
  <si>
    <t>PEACOAT / PEACOAT</t>
  </si>
  <si>
    <t>DARK SEPIA / DARK SEPIA</t>
  </si>
  <si>
    <t>CREAM / OYSTER GREY</t>
  </si>
  <si>
    <t>1011B203-002</t>
  </si>
  <si>
    <t>1011B354-004</t>
  </si>
  <si>
    <t>1011B385-002</t>
  </si>
  <si>
    <t>1011B447-003</t>
  </si>
  <si>
    <t>1011B492-403</t>
  </si>
  <si>
    <t>1011B577-001</t>
  </si>
  <si>
    <t>1011B591-001</t>
  </si>
  <si>
    <t>1011B636-400</t>
  </si>
  <si>
    <t>1011B636-401</t>
  </si>
  <si>
    <t>1011B696-750</t>
  </si>
  <si>
    <t>1011B703-400</t>
  </si>
  <si>
    <t>1012B197-004</t>
  </si>
  <si>
    <t>1012B274-402</t>
  </si>
  <si>
    <t>1012B288-021</t>
  </si>
  <si>
    <t>1012B288-405</t>
  </si>
  <si>
    <t>1012B294-700</t>
  </si>
  <si>
    <t>1012B320-008</t>
  </si>
  <si>
    <t>1012B320-700</t>
  </si>
  <si>
    <t>1012B411-700</t>
  </si>
  <si>
    <t>1012B424-003</t>
  </si>
  <si>
    <t>1012B512-001</t>
  </si>
  <si>
    <t>1012B515-400</t>
  </si>
  <si>
    <t>1041A371-101</t>
  </si>
  <si>
    <t>1041A390-960</t>
  </si>
  <si>
    <t>1041A404-401</t>
  </si>
  <si>
    <t>1042A220-101</t>
  </si>
  <si>
    <t>1042A220-102</t>
  </si>
  <si>
    <t>1042A221-101</t>
  </si>
  <si>
    <t>1042A221-102</t>
  </si>
  <si>
    <t>1042A231-400</t>
  </si>
  <si>
    <t>1042A232-401</t>
  </si>
  <si>
    <t>1042A254-400</t>
  </si>
  <si>
    <t>1072A072-405</t>
  </si>
  <si>
    <t>1201A257-001</t>
  </si>
  <si>
    <t>1201A874-001</t>
  </si>
  <si>
    <t>1201A881-251</t>
  </si>
  <si>
    <t>1201A881-252</t>
  </si>
  <si>
    <t>1201A883-003</t>
  </si>
  <si>
    <t>1202A383-201</t>
  </si>
  <si>
    <t>1203A239-200</t>
  </si>
  <si>
    <t>1203A272-020</t>
  </si>
  <si>
    <t>1203A273-001</t>
  </si>
  <si>
    <t>1203A273-400</t>
  </si>
  <si>
    <t>1203A298-250</t>
  </si>
  <si>
    <t>1203A411-100</t>
  </si>
  <si>
    <t xml:space="preserve">S I Z E   U 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</si>
</sst>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zł&quot;_-;\-* #,##0.00\ &quot;zł&quot;_-;_-* &quot;-&quot;??\ &quot;zł&quot;_-;_-@_-"/>
    <numFmt numFmtId="165" formatCode="_-[$€-2]\ * #,##0.00_-;\-[$€-2]\ * #,##0.00_-;_-[$€-2]\ * &quot;-&quot;??_-;_-@_-"/>
    <numFmt numFmtId="166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4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</cellXfs>
  <cellStyles count="5">
    <cellStyle name="Currency 2" xfId="4"/>
    <cellStyle name="Normal" xfId="0" builtinId="0"/>
    <cellStyle name="Normal 2" xfId="1"/>
    <cellStyle name="Percent 2" xfId="2"/>
    <cellStyle name="Standaard_Blad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16</xdr:row>
      <xdr:rowOff>127000</xdr:rowOff>
    </xdr:from>
    <xdr:to>
      <xdr:col>0</xdr:col>
      <xdr:colOff>825500</xdr:colOff>
      <xdr:row>16</xdr:row>
      <xdr:rowOff>762000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061FAE4-0707-476D-8694-943164C8A7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08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12</xdr:row>
      <xdr:rowOff>127000</xdr:rowOff>
    </xdr:from>
    <xdr:to>
      <xdr:col>0</xdr:col>
      <xdr:colOff>825500</xdr:colOff>
      <xdr:row>12</xdr:row>
      <xdr:rowOff>762000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7E46EBF-8106-4DBB-A13C-A9C4E1A215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70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10</xdr:row>
      <xdr:rowOff>127000</xdr:rowOff>
    </xdr:from>
    <xdr:to>
      <xdr:col>0</xdr:col>
      <xdr:colOff>825500</xdr:colOff>
      <xdr:row>10</xdr:row>
      <xdr:rowOff>762000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00CA661-AD95-42FD-9319-5711A38B4E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032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38</xdr:row>
      <xdr:rowOff>127000</xdr:rowOff>
    </xdr:from>
    <xdr:to>
      <xdr:col>0</xdr:col>
      <xdr:colOff>825500</xdr:colOff>
      <xdr:row>38</xdr:row>
      <xdr:rowOff>762000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B880E2EF-7153-4D0E-B249-5019C332A9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94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21</xdr:row>
      <xdr:rowOff>127000</xdr:rowOff>
    </xdr:from>
    <xdr:to>
      <xdr:col>0</xdr:col>
      <xdr:colOff>825500</xdr:colOff>
      <xdr:row>21</xdr:row>
      <xdr:rowOff>762000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94AA5AC7-DFFC-4BC4-B028-B6205D3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556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</xdr:row>
      <xdr:rowOff>127000</xdr:rowOff>
    </xdr:from>
    <xdr:to>
      <xdr:col>0</xdr:col>
      <xdr:colOff>825500</xdr:colOff>
      <xdr:row>4</xdr:row>
      <xdr:rowOff>762000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827BFCCF-133D-4573-AF73-D3B2434B80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318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44</xdr:row>
      <xdr:rowOff>127000</xdr:rowOff>
    </xdr:from>
    <xdr:to>
      <xdr:col>0</xdr:col>
      <xdr:colOff>825500</xdr:colOff>
      <xdr:row>44</xdr:row>
      <xdr:rowOff>762000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AC5A08E9-975C-4C79-9021-4B2BCAFB1B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080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31</xdr:row>
      <xdr:rowOff>127000</xdr:rowOff>
    </xdr:from>
    <xdr:to>
      <xdr:col>0</xdr:col>
      <xdr:colOff>825500</xdr:colOff>
      <xdr:row>31</xdr:row>
      <xdr:rowOff>762000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4BB06382-13FE-4A42-9D6A-6A0558545A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842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11</xdr:row>
      <xdr:rowOff>127000</xdr:rowOff>
    </xdr:from>
    <xdr:to>
      <xdr:col>0</xdr:col>
      <xdr:colOff>825500</xdr:colOff>
      <xdr:row>11</xdr:row>
      <xdr:rowOff>762000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CE10E21B-DF70-4BCE-8F96-174308368C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604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36</xdr:row>
      <xdr:rowOff>127000</xdr:rowOff>
    </xdr:from>
    <xdr:to>
      <xdr:col>0</xdr:col>
      <xdr:colOff>825500</xdr:colOff>
      <xdr:row>36</xdr:row>
      <xdr:rowOff>762000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E1C7F32F-0C55-419C-A90E-472ED74B19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366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33</xdr:row>
      <xdr:rowOff>127000</xdr:rowOff>
    </xdr:from>
    <xdr:to>
      <xdr:col>0</xdr:col>
      <xdr:colOff>825500</xdr:colOff>
      <xdr:row>33</xdr:row>
      <xdr:rowOff>762000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DFE75850-58B0-4BA3-AB1F-5CE72FF62A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28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18</xdr:row>
      <xdr:rowOff>127000</xdr:rowOff>
    </xdr:from>
    <xdr:to>
      <xdr:col>0</xdr:col>
      <xdr:colOff>825500</xdr:colOff>
      <xdr:row>18</xdr:row>
      <xdr:rowOff>762000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B9BD2E9A-32C0-4BCE-B932-801E59A4D6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890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17</xdr:row>
      <xdr:rowOff>127000</xdr:rowOff>
    </xdr:from>
    <xdr:to>
      <xdr:col>0</xdr:col>
      <xdr:colOff>825500</xdr:colOff>
      <xdr:row>17</xdr:row>
      <xdr:rowOff>762000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50E9E212-3FA6-44C0-B6C5-547C2689C6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652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43</xdr:row>
      <xdr:rowOff>127000</xdr:rowOff>
    </xdr:from>
    <xdr:to>
      <xdr:col>0</xdr:col>
      <xdr:colOff>825500</xdr:colOff>
      <xdr:row>43</xdr:row>
      <xdr:rowOff>762000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8213F210-7131-477F-B534-6A56D43F5D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14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27</xdr:row>
      <xdr:rowOff>127000</xdr:rowOff>
    </xdr:from>
    <xdr:to>
      <xdr:col>0</xdr:col>
      <xdr:colOff>825500</xdr:colOff>
      <xdr:row>27</xdr:row>
      <xdr:rowOff>762000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C5F81AB8-DD25-4801-95D3-A8ECF9D112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176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14</xdr:row>
      <xdr:rowOff>127000</xdr:rowOff>
    </xdr:from>
    <xdr:to>
      <xdr:col>0</xdr:col>
      <xdr:colOff>825500</xdr:colOff>
      <xdr:row>14</xdr:row>
      <xdr:rowOff>762000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863B2815-571C-4142-B3C8-B4C4363FBC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38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20</xdr:row>
      <xdr:rowOff>127000</xdr:rowOff>
    </xdr:from>
    <xdr:to>
      <xdr:col>0</xdr:col>
      <xdr:colOff>825500</xdr:colOff>
      <xdr:row>20</xdr:row>
      <xdr:rowOff>762000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7CAE51E5-7964-426E-9A2A-4665514960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700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30</xdr:row>
      <xdr:rowOff>127000</xdr:rowOff>
    </xdr:from>
    <xdr:to>
      <xdr:col>0</xdr:col>
      <xdr:colOff>825500</xdr:colOff>
      <xdr:row>30</xdr:row>
      <xdr:rowOff>762000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DCC04DAD-4B5E-42FC-AB07-CCF35D5B9C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462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9</xdr:row>
      <xdr:rowOff>127000</xdr:rowOff>
    </xdr:from>
    <xdr:to>
      <xdr:col>0</xdr:col>
      <xdr:colOff>825500</xdr:colOff>
      <xdr:row>9</xdr:row>
      <xdr:rowOff>762000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09148326-72DC-4171-B08D-B73673513F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4224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45</xdr:row>
      <xdr:rowOff>127000</xdr:rowOff>
    </xdr:from>
    <xdr:to>
      <xdr:col>0</xdr:col>
      <xdr:colOff>825500</xdr:colOff>
      <xdr:row>45</xdr:row>
      <xdr:rowOff>762000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6111E7E5-B790-4BE9-AB7E-365531FE81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4986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29</xdr:row>
      <xdr:rowOff>127000</xdr:rowOff>
    </xdr:from>
    <xdr:to>
      <xdr:col>0</xdr:col>
      <xdr:colOff>825500</xdr:colOff>
      <xdr:row>29</xdr:row>
      <xdr:rowOff>762000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97A0B833-B5E5-4062-A83C-BAE59D6F87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5748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</xdr:row>
      <xdr:rowOff>127000</xdr:rowOff>
    </xdr:from>
    <xdr:to>
      <xdr:col>0</xdr:col>
      <xdr:colOff>825500</xdr:colOff>
      <xdr:row>3</xdr:row>
      <xdr:rowOff>762000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2F9329FC-A870-4E8B-A0F6-C4FC6B6E95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510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40</xdr:row>
      <xdr:rowOff>127000</xdr:rowOff>
    </xdr:from>
    <xdr:to>
      <xdr:col>0</xdr:col>
      <xdr:colOff>825500</xdr:colOff>
      <xdr:row>40</xdr:row>
      <xdr:rowOff>762000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263D0298-060E-4174-B5BC-242201B422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7272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37</xdr:row>
      <xdr:rowOff>127000</xdr:rowOff>
    </xdr:from>
    <xdr:to>
      <xdr:col>0</xdr:col>
      <xdr:colOff>825500</xdr:colOff>
      <xdr:row>37</xdr:row>
      <xdr:rowOff>762000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C7F15E2B-78A3-4634-8D17-177A2A5ECE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8034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46</xdr:row>
      <xdr:rowOff>127000</xdr:rowOff>
    </xdr:from>
    <xdr:to>
      <xdr:col>0</xdr:col>
      <xdr:colOff>825500</xdr:colOff>
      <xdr:row>46</xdr:row>
      <xdr:rowOff>762000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90012EE9-BA1C-4034-A0CB-B2929241F0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8796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13</xdr:row>
      <xdr:rowOff>127000</xdr:rowOff>
    </xdr:from>
    <xdr:to>
      <xdr:col>0</xdr:col>
      <xdr:colOff>825500</xdr:colOff>
      <xdr:row>13</xdr:row>
      <xdr:rowOff>762000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7769695B-ADE6-49C7-AF53-43BFA303C1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558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7</xdr:row>
      <xdr:rowOff>127000</xdr:rowOff>
    </xdr:from>
    <xdr:to>
      <xdr:col>0</xdr:col>
      <xdr:colOff>825500</xdr:colOff>
      <xdr:row>7</xdr:row>
      <xdr:rowOff>762000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339EDF09-1FA7-4849-BE2F-C515A07021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0320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28</xdr:row>
      <xdr:rowOff>127000</xdr:rowOff>
    </xdr:from>
    <xdr:to>
      <xdr:col>0</xdr:col>
      <xdr:colOff>825500</xdr:colOff>
      <xdr:row>28</xdr:row>
      <xdr:rowOff>762000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428198F1-70DB-4FA3-B2A5-062F6CE87B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1082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8</xdr:row>
      <xdr:rowOff>127000</xdr:rowOff>
    </xdr:from>
    <xdr:to>
      <xdr:col>0</xdr:col>
      <xdr:colOff>825500</xdr:colOff>
      <xdr:row>8</xdr:row>
      <xdr:rowOff>762000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93EEB393-B99B-4B4B-8789-BE7A5F585D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1844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26</xdr:row>
      <xdr:rowOff>127000</xdr:rowOff>
    </xdr:from>
    <xdr:to>
      <xdr:col>0</xdr:col>
      <xdr:colOff>825500</xdr:colOff>
      <xdr:row>26</xdr:row>
      <xdr:rowOff>762000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DFC985D-901B-4FA2-9145-A8483BC9E0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2606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19</xdr:row>
      <xdr:rowOff>127000</xdr:rowOff>
    </xdr:from>
    <xdr:to>
      <xdr:col>0</xdr:col>
      <xdr:colOff>825500</xdr:colOff>
      <xdr:row>19</xdr:row>
      <xdr:rowOff>762000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E5717EFB-061B-4019-B720-A18F1416EE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3368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39</xdr:row>
      <xdr:rowOff>127000</xdr:rowOff>
    </xdr:from>
    <xdr:to>
      <xdr:col>0</xdr:col>
      <xdr:colOff>825500</xdr:colOff>
      <xdr:row>39</xdr:row>
      <xdr:rowOff>762000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xmlns="" id="{909EB6F4-26D0-4B02-B0A9-526D643786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4130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35</xdr:row>
      <xdr:rowOff>127000</xdr:rowOff>
    </xdr:from>
    <xdr:to>
      <xdr:col>0</xdr:col>
      <xdr:colOff>825500</xdr:colOff>
      <xdr:row>35</xdr:row>
      <xdr:rowOff>762000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7E62D9CE-29B0-4383-8F78-AE9E0BED81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4892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25</xdr:row>
      <xdr:rowOff>127000</xdr:rowOff>
    </xdr:from>
    <xdr:to>
      <xdr:col>0</xdr:col>
      <xdr:colOff>825500</xdr:colOff>
      <xdr:row>25</xdr:row>
      <xdr:rowOff>762000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xmlns="" id="{7E26841A-2F60-4226-BDAA-7DA87507D6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5654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41</xdr:row>
      <xdr:rowOff>127000</xdr:rowOff>
    </xdr:from>
    <xdr:to>
      <xdr:col>0</xdr:col>
      <xdr:colOff>825500</xdr:colOff>
      <xdr:row>41</xdr:row>
      <xdr:rowOff>762000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xmlns="" id="{E5EB9922-2605-4472-A2B8-F0F9B6A0EE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6416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5</xdr:row>
      <xdr:rowOff>127000</xdr:rowOff>
    </xdr:from>
    <xdr:to>
      <xdr:col>0</xdr:col>
      <xdr:colOff>825500</xdr:colOff>
      <xdr:row>5</xdr:row>
      <xdr:rowOff>762000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xmlns="" id="{7D07E689-13A4-4E2D-95D1-F23655F349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178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24</xdr:row>
      <xdr:rowOff>127000</xdr:rowOff>
    </xdr:from>
    <xdr:to>
      <xdr:col>0</xdr:col>
      <xdr:colOff>825500</xdr:colOff>
      <xdr:row>24</xdr:row>
      <xdr:rowOff>762000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xmlns="" id="{FF122060-89B2-4C37-9FBC-417A98B88A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940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42</xdr:row>
      <xdr:rowOff>127000</xdr:rowOff>
    </xdr:from>
    <xdr:to>
      <xdr:col>0</xdr:col>
      <xdr:colOff>825500</xdr:colOff>
      <xdr:row>42</xdr:row>
      <xdr:rowOff>762000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xmlns="" id="{0F378E21-9053-48BB-86E9-1E788B0374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8702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34</xdr:row>
      <xdr:rowOff>127000</xdr:rowOff>
    </xdr:from>
    <xdr:to>
      <xdr:col>0</xdr:col>
      <xdr:colOff>825500</xdr:colOff>
      <xdr:row>34</xdr:row>
      <xdr:rowOff>762000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xmlns="" id="{59DAE6D1-A71B-41FB-A090-088E7296B1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9464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47</xdr:row>
      <xdr:rowOff>127000</xdr:rowOff>
    </xdr:from>
    <xdr:to>
      <xdr:col>0</xdr:col>
      <xdr:colOff>825500</xdr:colOff>
      <xdr:row>47</xdr:row>
      <xdr:rowOff>762000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1B1B8542-3DE0-418B-8211-2A6A24966F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226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15</xdr:row>
      <xdr:rowOff>127000</xdr:rowOff>
    </xdr:from>
    <xdr:to>
      <xdr:col>0</xdr:col>
      <xdr:colOff>825500</xdr:colOff>
      <xdr:row>15</xdr:row>
      <xdr:rowOff>762000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xmlns="" id="{2E041A1E-DE19-4F25-A808-9682DA7F6D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988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22</xdr:row>
      <xdr:rowOff>127000</xdr:rowOff>
    </xdr:from>
    <xdr:to>
      <xdr:col>0</xdr:col>
      <xdr:colOff>825500</xdr:colOff>
      <xdr:row>22</xdr:row>
      <xdr:rowOff>762000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xmlns="" id="{7FD96A47-03AF-45A8-B8F5-CF627F1A73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1750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23</xdr:row>
      <xdr:rowOff>127000</xdr:rowOff>
    </xdr:from>
    <xdr:to>
      <xdr:col>0</xdr:col>
      <xdr:colOff>825500</xdr:colOff>
      <xdr:row>23</xdr:row>
      <xdr:rowOff>762000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03B1FEF2-6D51-4E21-A035-BC211E4322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2512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32</xdr:row>
      <xdr:rowOff>127000</xdr:rowOff>
    </xdr:from>
    <xdr:to>
      <xdr:col>0</xdr:col>
      <xdr:colOff>825500</xdr:colOff>
      <xdr:row>32</xdr:row>
      <xdr:rowOff>762000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xmlns="" id="{470F604D-D873-4DB7-A43A-14A3F05996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32740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6</xdr:row>
      <xdr:rowOff>127000</xdr:rowOff>
    </xdr:from>
    <xdr:to>
      <xdr:col>0</xdr:col>
      <xdr:colOff>825500</xdr:colOff>
      <xdr:row>6</xdr:row>
      <xdr:rowOff>762000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xmlns="" id="{3A47741B-602B-4F28-A352-1FB59EADB7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89214" y="43819536"/>
          <a:ext cx="6350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showGridLines="0" tabSelected="1" zoomScale="70" zoomScaleNormal="70" workbookViewId="0">
      <pane ySplit="3" topLeftCell="A4" activePane="bottomLeft" state="frozen"/>
      <selection pane="bottomLeft" activeCell="AC8" sqref="AC8"/>
    </sheetView>
  </sheetViews>
  <sheetFormatPr defaultColWidth="21.5703125" defaultRowHeight="77.099999999999994" customHeight="1" x14ac:dyDescent="0.25"/>
  <cols>
    <col min="1" max="1" width="14.85546875" style="13" customWidth="1"/>
    <col min="2" max="2" width="16.5703125" style="13" customWidth="1"/>
    <col min="3" max="3" width="21.5703125" style="13" bestFit="1" customWidth="1"/>
    <col min="4" max="4" width="16.28515625" style="13" customWidth="1"/>
    <col min="5" max="5" width="12.7109375" style="13" customWidth="1"/>
    <col min="6" max="6" width="10" style="14" customWidth="1"/>
    <col min="7" max="7" width="11.140625" style="4" bestFit="1" customWidth="1"/>
    <col min="8" max="8" width="11.140625" style="4" customWidth="1"/>
    <col min="9" max="9" width="9.5703125" style="5" customWidth="1"/>
    <col min="10" max="24" width="5.7109375" style="5" customWidth="1"/>
    <col min="25" max="16384" width="21.5703125" style="5"/>
  </cols>
  <sheetData>
    <row r="1" spans="1:24" ht="33.75" customHeight="1" x14ac:dyDescent="0.25">
      <c r="A1" s="1"/>
      <c r="B1" s="1"/>
      <c r="C1" s="2"/>
      <c r="D1" s="2"/>
      <c r="E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6" customFormat="1" ht="27.75" customHeight="1" x14ac:dyDescent="0.25">
      <c r="A2" s="1"/>
      <c r="B2" s="1"/>
      <c r="C2" s="2"/>
      <c r="D2" s="2"/>
      <c r="E2" s="2"/>
      <c r="F2" s="14"/>
      <c r="G2" s="16"/>
      <c r="H2" s="16"/>
      <c r="I2" s="1" t="s">
        <v>7</v>
      </c>
      <c r="J2" s="1">
        <v>5</v>
      </c>
      <c r="K2" s="1">
        <v>5.5</v>
      </c>
      <c r="L2" s="1">
        <v>6</v>
      </c>
      <c r="M2" s="1">
        <v>6.5</v>
      </c>
      <c r="N2" s="1">
        <v>7</v>
      </c>
      <c r="O2" s="1">
        <v>7.5</v>
      </c>
      <c r="P2" s="1">
        <v>8</v>
      </c>
      <c r="Q2" s="1">
        <v>8.5</v>
      </c>
      <c r="R2" s="1">
        <v>9</v>
      </c>
      <c r="S2" s="1">
        <v>9.5</v>
      </c>
      <c r="T2" s="1">
        <v>10</v>
      </c>
      <c r="U2" s="1">
        <v>10.5</v>
      </c>
      <c r="V2" s="1">
        <v>11</v>
      </c>
      <c r="W2" s="1">
        <v>11.5</v>
      </c>
      <c r="X2" s="1">
        <v>12</v>
      </c>
    </row>
    <row r="3" spans="1:24" s="6" customFormat="1" ht="33" customHeight="1" x14ac:dyDescent="0.25">
      <c r="A3" s="7" t="s">
        <v>6</v>
      </c>
      <c r="B3" s="7" t="s">
        <v>5</v>
      </c>
      <c r="C3" s="7" t="s">
        <v>4</v>
      </c>
      <c r="D3" s="7" t="s">
        <v>47</v>
      </c>
      <c r="E3" s="7" t="s">
        <v>3</v>
      </c>
      <c r="F3" s="14" t="s">
        <v>2</v>
      </c>
      <c r="G3" s="8" t="s">
        <v>1</v>
      </c>
      <c r="H3" s="8" t="s">
        <v>0</v>
      </c>
      <c r="I3" s="17" t="s">
        <v>131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s="12" customFormat="1" ht="75" customHeight="1" x14ac:dyDescent="0.25">
      <c r="A4" s="9"/>
      <c r="B4" s="10" t="s">
        <v>107</v>
      </c>
      <c r="C4" s="10" t="s">
        <v>24</v>
      </c>
      <c r="D4" s="10" t="s">
        <v>9</v>
      </c>
      <c r="E4" s="10" t="s">
        <v>68</v>
      </c>
      <c r="F4" s="15">
        <f t="shared" ref="F4:F48" si="0">SUM(J4:X4)</f>
        <v>185</v>
      </c>
      <c r="G4" s="11">
        <v>180</v>
      </c>
      <c r="H4" s="11">
        <f t="shared" ref="H4:H48" si="1">G4/2</f>
        <v>90</v>
      </c>
      <c r="I4" s="3" t="s">
        <v>45</v>
      </c>
      <c r="J4" s="3"/>
      <c r="K4" s="3">
        <v>7</v>
      </c>
      <c r="L4" s="3">
        <v>5</v>
      </c>
      <c r="M4" s="3">
        <v>35</v>
      </c>
      <c r="N4" s="3">
        <v>35</v>
      </c>
      <c r="O4" s="3">
        <v>35</v>
      </c>
      <c r="P4" s="3">
        <v>33</v>
      </c>
      <c r="Q4" s="3">
        <v>20</v>
      </c>
      <c r="R4" s="3">
        <v>15</v>
      </c>
      <c r="S4" s="3"/>
      <c r="T4" s="3"/>
      <c r="U4" s="3"/>
      <c r="V4" s="3"/>
      <c r="W4" s="3"/>
      <c r="X4" s="3"/>
    </row>
    <row r="5" spans="1:24" s="12" customFormat="1" ht="75" customHeight="1" x14ac:dyDescent="0.25">
      <c r="A5" s="9"/>
      <c r="B5" s="10" t="s">
        <v>91</v>
      </c>
      <c r="C5" s="10" t="s">
        <v>14</v>
      </c>
      <c r="D5" s="10" t="s">
        <v>9</v>
      </c>
      <c r="E5" s="10" t="s">
        <v>52</v>
      </c>
      <c r="F5" s="15">
        <f t="shared" si="0"/>
        <v>179</v>
      </c>
      <c r="G5" s="11">
        <v>160</v>
      </c>
      <c r="H5" s="11">
        <f t="shared" si="1"/>
        <v>80</v>
      </c>
      <c r="I5" s="3" t="s">
        <v>44</v>
      </c>
      <c r="J5" s="3"/>
      <c r="K5" s="3"/>
      <c r="L5" s="3"/>
      <c r="M5" s="3"/>
      <c r="N5" s="3">
        <v>7</v>
      </c>
      <c r="O5" s="3">
        <v>7</v>
      </c>
      <c r="P5" s="3">
        <v>35</v>
      </c>
      <c r="Q5" s="3">
        <v>35</v>
      </c>
      <c r="R5" s="3">
        <v>35</v>
      </c>
      <c r="S5" s="3">
        <v>35</v>
      </c>
      <c r="T5" s="3">
        <v>15</v>
      </c>
      <c r="U5" s="3">
        <v>10</v>
      </c>
      <c r="V5" s="3"/>
      <c r="W5" s="3"/>
      <c r="X5" s="3"/>
    </row>
    <row r="6" spans="1:24" ht="77.099999999999994" customHeight="1" x14ac:dyDescent="0.25">
      <c r="A6" s="9"/>
      <c r="B6" s="10" t="s">
        <v>121</v>
      </c>
      <c r="C6" s="10" t="s">
        <v>38</v>
      </c>
      <c r="D6" s="10" t="s">
        <v>36</v>
      </c>
      <c r="E6" s="10" t="s">
        <v>77</v>
      </c>
      <c r="F6" s="15">
        <f t="shared" si="0"/>
        <v>179</v>
      </c>
      <c r="G6" s="11">
        <v>180</v>
      </c>
      <c r="H6" s="11">
        <f t="shared" si="1"/>
        <v>90</v>
      </c>
      <c r="I6" s="3" t="s">
        <v>44</v>
      </c>
      <c r="J6" s="3"/>
      <c r="K6" s="3"/>
      <c r="L6" s="3"/>
      <c r="M6" s="3"/>
      <c r="N6" s="3">
        <v>7</v>
      </c>
      <c r="O6" s="3">
        <v>7</v>
      </c>
      <c r="P6" s="3">
        <v>35</v>
      </c>
      <c r="Q6" s="3">
        <v>35</v>
      </c>
      <c r="R6" s="3">
        <v>35</v>
      </c>
      <c r="S6" s="3">
        <v>35</v>
      </c>
      <c r="T6" s="3">
        <v>15</v>
      </c>
      <c r="U6" s="3">
        <v>10</v>
      </c>
      <c r="V6" s="3"/>
      <c r="W6" s="3"/>
      <c r="X6" s="3"/>
    </row>
    <row r="7" spans="1:24" ht="77.099999999999994" customHeight="1" x14ac:dyDescent="0.25">
      <c r="A7" s="9"/>
      <c r="B7" s="10" t="s">
        <v>130</v>
      </c>
      <c r="C7" s="10" t="s">
        <v>40</v>
      </c>
      <c r="D7" s="10" t="s">
        <v>36</v>
      </c>
      <c r="E7" s="10" t="s">
        <v>85</v>
      </c>
      <c r="F7" s="15">
        <f t="shared" si="0"/>
        <v>160</v>
      </c>
      <c r="G7" s="11">
        <v>120</v>
      </c>
      <c r="H7" s="11">
        <f t="shared" si="1"/>
        <v>60</v>
      </c>
      <c r="I7" s="3" t="s">
        <v>46</v>
      </c>
      <c r="J7" s="3">
        <v>4</v>
      </c>
      <c r="K7" s="3">
        <v>11</v>
      </c>
      <c r="L7" s="3">
        <v>11</v>
      </c>
      <c r="M7" s="3">
        <v>11</v>
      </c>
      <c r="N7" s="3">
        <v>12</v>
      </c>
      <c r="O7" s="3">
        <v>11</v>
      </c>
      <c r="P7" s="3">
        <v>13</v>
      </c>
      <c r="Q7" s="3">
        <v>15</v>
      </c>
      <c r="R7" s="3">
        <v>15</v>
      </c>
      <c r="S7" s="3">
        <v>15</v>
      </c>
      <c r="T7" s="3">
        <v>11</v>
      </c>
      <c r="U7" s="3">
        <v>12</v>
      </c>
      <c r="V7" s="3">
        <v>12</v>
      </c>
      <c r="W7" s="3">
        <v>7</v>
      </c>
      <c r="X7" s="3"/>
    </row>
    <row r="8" spans="1:24" ht="77.099999999999994" customHeight="1" x14ac:dyDescent="0.25">
      <c r="A8" s="9"/>
      <c r="B8" s="10" t="s">
        <v>112</v>
      </c>
      <c r="C8" s="10" t="s">
        <v>30</v>
      </c>
      <c r="D8" s="10" t="s">
        <v>26</v>
      </c>
      <c r="E8" s="10" t="s">
        <v>72</v>
      </c>
      <c r="F8" s="15">
        <f t="shared" si="0"/>
        <v>152</v>
      </c>
      <c r="G8" s="11">
        <v>190</v>
      </c>
      <c r="H8" s="11">
        <f t="shared" si="1"/>
        <v>95</v>
      </c>
      <c r="I8" s="3" t="s">
        <v>45</v>
      </c>
      <c r="J8" s="3"/>
      <c r="K8" s="3">
        <v>5</v>
      </c>
      <c r="L8" s="3">
        <v>7</v>
      </c>
      <c r="M8" s="3">
        <v>27</v>
      </c>
      <c r="N8" s="3">
        <v>17</v>
      </c>
      <c r="O8" s="3">
        <v>34</v>
      </c>
      <c r="P8" s="3">
        <v>28</v>
      </c>
      <c r="Q8" s="3">
        <v>19</v>
      </c>
      <c r="R8" s="3">
        <v>15</v>
      </c>
      <c r="S8" s="3"/>
      <c r="T8" s="3"/>
      <c r="U8" s="3"/>
      <c r="V8" s="3"/>
      <c r="W8" s="3"/>
      <c r="X8" s="3"/>
    </row>
    <row r="9" spans="1:24" ht="77.099999999999994" customHeight="1" x14ac:dyDescent="0.25">
      <c r="A9" s="9"/>
      <c r="B9" s="10" t="s">
        <v>114</v>
      </c>
      <c r="C9" s="10" t="s">
        <v>25</v>
      </c>
      <c r="D9" s="10" t="s">
        <v>26</v>
      </c>
      <c r="E9" s="10" t="s">
        <v>72</v>
      </c>
      <c r="F9" s="15">
        <f t="shared" si="0"/>
        <v>148</v>
      </c>
      <c r="G9" s="11">
        <v>190</v>
      </c>
      <c r="H9" s="11">
        <f t="shared" si="1"/>
        <v>95</v>
      </c>
      <c r="I9" s="3" t="s">
        <v>45</v>
      </c>
      <c r="J9" s="3"/>
      <c r="K9" s="3">
        <v>10</v>
      </c>
      <c r="L9" s="3">
        <v>10</v>
      </c>
      <c r="M9" s="3">
        <v>13</v>
      </c>
      <c r="N9" s="3">
        <v>19</v>
      </c>
      <c r="O9" s="3">
        <v>32</v>
      </c>
      <c r="P9" s="3">
        <v>33</v>
      </c>
      <c r="Q9" s="3">
        <v>18</v>
      </c>
      <c r="R9" s="3">
        <v>13</v>
      </c>
      <c r="S9" s="3"/>
      <c r="T9" s="3"/>
      <c r="U9" s="3"/>
      <c r="V9" s="3"/>
      <c r="W9" s="3"/>
      <c r="X9" s="3"/>
    </row>
    <row r="10" spans="1:24" ht="77.099999999999994" customHeight="1" x14ac:dyDescent="0.25">
      <c r="A10" s="9"/>
      <c r="B10" s="10" t="s">
        <v>104</v>
      </c>
      <c r="C10" s="10" t="s">
        <v>22</v>
      </c>
      <c r="D10" s="10" t="s">
        <v>9</v>
      </c>
      <c r="E10" s="10" t="s">
        <v>65</v>
      </c>
      <c r="F10" s="15">
        <f t="shared" si="0"/>
        <v>139</v>
      </c>
      <c r="G10" s="11">
        <v>210</v>
      </c>
      <c r="H10" s="11">
        <f t="shared" si="1"/>
        <v>105</v>
      </c>
      <c r="I10" s="3" t="s">
        <v>45</v>
      </c>
      <c r="J10" s="3"/>
      <c r="K10" s="3">
        <v>1</v>
      </c>
      <c r="L10" s="3"/>
      <c r="M10" s="3"/>
      <c r="N10" s="3">
        <v>35</v>
      </c>
      <c r="O10" s="3">
        <v>35</v>
      </c>
      <c r="P10" s="3">
        <v>33</v>
      </c>
      <c r="Q10" s="3">
        <v>20</v>
      </c>
      <c r="R10" s="3">
        <v>15</v>
      </c>
      <c r="S10" s="3"/>
      <c r="T10" s="3"/>
      <c r="U10" s="3"/>
      <c r="V10" s="3"/>
      <c r="W10" s="3"/>
      <c r="X10" s="3"/>
    </row>
    <row r="11" spans="1:24" ht="77.099999999999994" customHeight="1" x14ac:dyDescent="0.25">
      <c r="A11" s="9"/>
      <c r="B11" s="10" t="s">
        <v>88</v>
      </c>
      <c r="C11" s="10" t="s">
        <v>11</v>
      </c>
      <c r="D11" s="10" t="s">
        <v>9</v>
      </c>
      <c r="E11" s="10" t="s">
        <v>49</v>
      </c>
      <c r="F11" s="15">
        <f t="shared" si="0"/>
        <v>124</v>
      </c>
      <c r="G11" s="11">
        <v>180</v>
      </c>
      <c r="H11" s="11">
        <f t="shared" si="1"/>
        <v>90</v>
      </c>
      <c r="I11" s="3" t="s">
        <v>44</v>
      </c>
      <c r="J11" s="3"/>
      <c r="K11" s="3"/>
      <c r="L11" s="3"/>
      <c r="M11" s="3"/>
      <c r="N11" s="3"/>
      <c r="O11" s="3"/>
      <c r="P11" s="3">
        <v>29</v>
      </c>
      <c r="Q11" s="3">
        <v>20</v>
      </c>
      <c r="R11" s="3">
        <v>19</v>
      </c>
      <c r="S11" s="3">
        <v>35</v>
      </c>
      <c r="T11" s="3">
        <v>15</v>
      </c>
      <c r="U11" s="3">
        <v>6</v>
      </c>
      <c r="V11" s="3"/>
      <c r="W11" s="3"/>
      <c r="X11" s="3"/>
    </row>
    <row r="12" spans="1:24" ht="77.099999999999994" customHeight="1" x14ac:dyDescent="0.25">
      <c r="A12" s="9"/>
      <c r="B12" s="10" t="s">
        <v>94</v>
      </c>
      <c r="C12" s="10" t="s">
        <v>16</v>
      </c>
      <c r="D12" s="10" t="s">
        <v>9</v>
      </c>
      <c r="E12" s="10" t="s">
        <v>55</v>
      </c>
      <c r="F12" s="15">
        <f t="shared" si="0"/>
        <v>116</v>
      </c>
      <c r="G12" s="11">
        <v>120</v>
      </c>
      <c r="H12" s="11">
        <f t="shared" si="1"/>
        <v>60</v>
      </c>
      <c r="I12" s="3" t="s">
        <v>44</v>
      </c>
      <c r="J12" s="3"/>
      <c r="K12" s="3"/>
      <c r="L12" s="3"/>
      <c r="M12" s="3"/>
      <c r="N12" s="3">
        <v>7</v>
      </c>
      <c r="O12" s="3">
        <v>7</v>
      </c>
      <c r="P12" s="3">
        <v>19</v>
      </c>
      <c r="Q12" s="3">
        <v>35</v>
      </c>
      <c r="R12" s="3"/>
      <c r="S12" s="3">
        <v>35</v>
      </c>
      <c r="T12" s="3">
        <v>8</v>
      </c>
      <c r="U12" s="3">
        <v>5</v>
      </c>
      <c r="V12" s="3"/>
      <c r="W12" s="3"/>
      <c r="X12" s="3"/>
    </row>
    <row r="13" spans="1:24" ht="77.099999999999994" customHeight="1" x14ac:dyDescent="0.25">
      <c r="A13" s="9"/>
      <c r="B13" s="10" t="s">
        <v>87</v>
      </c>
      <c r="C13" s="10" t="s">
        <v>10</v>
      </c>
      <c r="D13" s="10" t="s">
        <v>9</v>
      </c>
      <c r="E13" s="10" t="s">
        <v>49</v>
      </c>
      <c r="F13" s="15">
        <f t="shared" si="0"/>
        <v>111</v>
      </c>
      <c r="G13" s="11">
        <v>130</v>
      </c>
      <c r="H13" s="11">
        <f t="shared" si="1"/>
        <v>65</v>
      </c>
      <c r="I13" s="3" t="s">
        <v>44</v>
      </c>
      <c r="J13" s="3"/>
      <c r="K13" s="3"/>
      <c r="L13" s="3"/>
      <c r="M13" s="3"/>
      <c r="N13" s="3"/>
      <c r="O13" s="3">
        <v>7</v>
      </c>
      <c r="P13" s="3">
        <v>24</v>
      </c>
      <c r="Q13" s="3">
        <v>1</v>
      </c>
      <c r="R13" s="3">
        <v>30</v>
      </c>
      <c r="S13" s="3">
        <v>35</v>
      </c>
      <c r="T13" s="3">
        <v>13</v>
      </c>
      <c r="U13" s="3">
        <v>1</v>
      </c>
      <c r="V13" s="3"/>
      <c r="W13" s="3"/>
      <c r="X13" s="3"/>
    </row>
    <row r="14" spans="1:24" ht="77.099999999999994" customHeight="1" x14ac:dyDescent="0.25">
      <c r="A14" s="9"/>
      <c r="B14" s="10" t="s">
        <v>111</v>
      </c>
      <c r="C14" s="10" t="s">
        <v>30</v>
      </c>
      <c r="D14" s="10" t="s">
        <v>26</v>
      </c>
      <c r="E14" s="10" t="s">
        <v>71</v>
      </c>
      <c r="F14" s="15">
        <f t="shared" si="0"/>
        <v>104</v>
      </c>
      <c r="G14" s="11">
        <v>190</v>
      </c>
      <c r="H14" s="11">
        <f t="shared" si="1"/>
        <v>95</v>
      </c>
      <c r="I14" s="3" t="s">
        <v>45</v>
      </c>
      <c r="J14" s="3"/>
      <c r="K14" s="3">
        <v>4</v>
      </c>
      <c r="L14" s="3">
        <v>9</v>
      </c>
      <c r="M14" s="3">
        <v>7</v>
      </c>
      <c r="N14" s="3">
        <v>15</v>
      </c>
      <c r="O14" s="3">
        <v>16</v>
      </c>
      <c r="P14" s="3">
        <v>26</v>
      </c>
      <c r="Q14" s="3">
        <v>13</v>
      </c>
      <c r="R14" s="3">
        <v>14</v>
      </c>
      <c r="S14" s="3"/>
      <c r="T14" s="3"/>
      <c r="U14" s="3"/>
      <c r="V14" s="3"/>
      <c r="W14" s="3"/>
      <c r="X14" s="3"/>
    </row>
    <row r="15" spans="1:24" ht="77.099999999999994" customHeight="1" x14ac:dyDescent="0.25">
      <c r="A15" s="9"/>
      <c r="B15" s="10" t="s">
        <v>101</v>
      </c>
      <c r="C15" s="10" t="s">
        <v>21</v>
      </c>
      <c r="D15" s="10" t="s">
        <v>9</v>
      </c>
      <c r="E15" s="10" t="s">
        <v>62</v>
      </c>
      <c r="F15" s="15">
        <f t="shared" si="0"/>
        <v>100</v>
      </c>
      <c r="G15" s="11">
        <v>140</v>
      </c>
      <c r="H15" s="11">
        <f t="shared" si="1"/>
        <v>70</v>
      </c>
      <c r="I15" s="3" t="s">
        <v>45</v>
      </c>
      <c r="J15" s="3"/>
      <c r="K15" s="3"/>
      <c r="L15" s="3">
        <v>8</v>
      </c>
      <c r="M15" s="3">
        <v>10</v>
      </c>
      <c r="N15" s="3">
        <v>17</v>
      </c>
      <c r="O15" s="3">
        <v>26</v>
      </c>
      <c r="P15" s="3">
        <v>13</v>
      </c>
      <c r="Q15" s="3">
        <v>19</v>
      </c>
      <c r="R15" s="3">
        <v>7</v>
      </c>
      <c r="S15" s="3"/>
      <c r="T15" s="3"/>
      <c r="U15" s="3"/>
      <c r="V15" s="3"/>
      <c r="W15" s="3"/>
      <c r="X15" s="3"/>
    </row>
    <row r="16" spans="1:24" ht="77.099999999999994" customHeight="1" x14ac:dyDescent="0.25">
      <c r="A16" s="9"/>
      <c r="B16" s="10" t="s">
        <v>126</v>
      </c>
      <c r="C16" s="10" t="s">
        <v>42</v>
      </c>
      <c r="D16" s="10" t="s">
        <v>36</v>
      </c>
      <c r="E16" s="10" t="s">
        <v>82</v>
      </c>
      <c r="F16" s="15">
        <f t="shared" si="0"/>
        <v>98</v>
      </c>
      <c r="G16" s="11">
        <v>160</v>
      </c>
      <c r="H16" s="11">
        <f t="shared" si="1"/>
        <v>80</v>
      </c>
      <c r="I16" s="3" t="s">
        <v>46</v>
      </c>
      <c r="J16" s="3"/>
      <c r="K16" s="3"/>
      <c r="L16" s="3"/>
      <c r="M16" s="3">
        <v>1</v>
      </c>
      <c r="N16" s="3">
        <v>9</v>
      </c>
      <c r="O16" s="3">
        <v>7</v>
      </c>
      <c r="P16" s="3">
        <v>10</v>
      </c>
      <c r="Q16" s="3">
        <v>11</v>
      </c>
      <c r="R16" s="3">
        <v>11</v>
      </c>
      <c r="S16" s="3">
        <v>18</v>
      </c>
      <c r="T16" s="3">
        <v>12</v>
      </c>
      <c r="U16" s="3">
        <v>2</v>
      </c>
      <c r="V16" s="3">
        <v>13</v>
      </c>
      <c r="W16" s="3">
        <v>4</v>
      </c>
      <c r="X16" s="3"/>
    </row>
    <row r="17" spans="1:24" ht="77.099999999999994" customHeight="1" x14ac:dyDescent="0.25">
      <c r="A17" s="9"/>
      <c r="B17" s="10" t="s">
        <v>86</v>
      </c>
      <c r="C17" s="10" t="s">
        <v>8</v>
      </c>
      <c r="D17" s="10" t="s">
        <v>9</v>
      </c>
      <c r="E17" s="10" t="s">
        <v>48</v>
      </c>
      <c r="F17" s="15">
        <f t="shared" si="0"/>
        <v>97</v>
      </c>
      <c r="G17" s="11">
        <v>210</v>
      </c>
      <c r="H17" s="11">
        <f t="shared" si="1"/>
        <v>105</v>
      </c>
      <c r="I17" s="3" t="s">
        <v>44</v>
      </c>
      <c r="J17" s="3"/>
      <c r="K17" s="3"/>
      <c r="L17" s="3"/>
      <c r="M17" s="3"/>
      <c r="N17" s="3">
        <v>7</v>
      </c>
      <c r="O17" s="3">
        <v>7</v>
      </c>
      <c r="P17" s="3">
        <v>15</v>
      </c>
      <c r="Q17" s="3"/>
      <c r="R17" s="3">
        <v>18</v>
      </c>
      <c r="S17" s="3">
        <v>35</v>
      </c>
      <c r="T17" s="3">
        <v>15</v>
      </c>
      <c r="U17" s="3"/>
      <c r="V17" s="3"/>
      <c r="W17" s="3"/>
      <c r="X17" s="3"/>
    </row>
    <row r="18" spans="1:24" ht="77.099999999999994" customHeight="1" x14ac:dyDescent="0.25">
      <c r="A18" s="9"/>
      <c r="B18" s="10" t="s">
        <v>98</v>
      </c>
      <c r="C18" s="10" t="s">
        <v>19</v>
      </c>
      <c r="D18" s="10" t="s">
        <v>9</v>
      </c>
      <c r="E18" s="10" t="s">
        <v>59</v>
      </c>
      <c r="F18" s="15">
        <f t="shared" si="0"/>
        <v>89</v>
      </c>
      <c r="G18" s="11">
        <v>180</v>
      </c>
      <c r="H18" s="11">
        <f t="shared" si="1"/>
        <v>90</v>
      </c>
      <c r="I18" s="3" t="s">
        <v>45</v>
      </c>
      <c r="J18" s="3"/>
      <c r="K18" s="3"/>
      <c r="L18" s="3">
        <v>10</v>
      </c>
      <c r="M18" s="3">
        <v>14</v>
      </c>
      <c r="N18" s="3"/>
      <c r="O18" s="3">
        <v>20</v>
      </c>
      <c r="P18" s="3">
        <v>19</v>
      </c>
      <c r="Q18" s="3">
        <v>17</v>
      </c>
      <c r="R18" s="3">
        <v>9</v>
      </c>
      <c r="S18" s="3"/>
      <c r="T18" s="3"/>
      <c r="U18" s="3"/>
      <c r="V18" s="3"/>
      <c r="W18" s="3"/>
      <c r="X18" s="3"/>
    </row>
    <row r="19" spans="1:24" ht="77.099999999999994" customHeight="1" x14ac:dyDescent="0.25">
      <c r="A19" s="9"/>
      <c r="B19" s="10" t="s">
        <v>97</v>
      </c>
      <c r="C19" s="10" t="s">
        <v>10</v>
      </c>
      <c r="D19" s="10" t="s">
        <v>9</v>
      </c>
      <c r="E19" s="10" t="s">
        <v>58</v>
      </c>
      <c r="F19" s="15">
        <f t="shared" si="0"/>
        <v>88</v>
      </c>
      <c r="G19" s="11">
        <v>130</v>
      </c>
      <c r="H19" s="11">
        <f t="shared" si="1"/>
        <v>65</v>
      </c>
      <c r="I19" s="3" t="s">
        <v>45</v>
      </c>
      <c r="J19" s="3"/>
      <c r="K19" s="3">
        <v>10</v>
      </c>
      <c r="L19" s="3">
        <v>7</v>
      </c>
      <c r="M19" s="3"/>
      <c r="N19" s="3">
        <v>30</v>
      </c>
      <c r="O19" s="3">
        <v>31</v>
      </c>
      <c r="P19" s="3"/>
      <c r="Q19" s="3">
        <v>10</v>
      </c>
      <c r="R19" s="3"/>
      <c r="S19" s="3"/>
      <c r="T19" s="3"/>
      <c r="U19" s="3"/>
      <c r="V19" s="3"/>
      <c r="W19" s="3"/>
      <c r="X19" s="3"/>
    </row>
    <row r="20" spans="1:24" ht="77.099999999999994" customHeight="1" x14ac:dyDescent="0.25">
      <c r="A20" s="9"/>
      <c r="B20" s="10" t="s">
        <v>116</v>
      </c>
      <c r="C20" s="10" t="s">
        <v>28</v>
      </c>
      <c r="D20" s="10" t="s">
        <v>29</v>
      </c>
      <c r="E20" s="10" t="s">
        <v>74</v>
      </c>
      <c r="F20" s="15">
        <f t="shared" si="0"/>
        <v>66</v>
      </c>
      <c r="G20" s="11">
        <v>120</v>
      </c>
      <c r="H20" s="11">
        <f t="shared" si="1"/>
        <v>60</v>
      </c>
      <c r="I20" s="3" t="s">
        <v>45</v>
      </c>
      <c r="J20" s="3"/>
      <c r="K20" s="3">
        <v>6</v>
      </c>
      <c r="L20" s="3">
        <v>10</v>
      </c>
      <c r="M20" s="3">
        <v>23</v>
      </c>
      <c r="N20" s="3">
        <v>9</v>
      </c>
      <c r="O20" s="3"/>
      <c r="P20" s="3">
        <v>2</v>
      </c>
      <c r="Q20" s="3"/>
      <c r="R20" s="3">
        <v>16</v>
      </c>
      <c r="S20" s="3"/>
      <c r="T20" s="3"/>
      <c r="U20" s="3"/>
      <c r="V20" s="3"/>
      <c r="W20" s="3"/>
      <c r="X20" s="3"/>
    </row>
    <row r="21" spans="1:24" ht="77.099999999999994" customHeight="1" x14ac:dyDescent="0.25">
      <c r="A21" s="9"/>
      <c r="B21" s="10" t="s">
        <v>102</v>
      </c>
      <c r="C21" s="10" t="s">
        <v>13</v>
      </c>
      <c r="D21" s="10" t="s">
        <v>9</v>
      </c>
      <c r="E21" s="10" t="s">
        <v>63</v>
      </c>
      <c r="F21" s="15">
        <f t="shared" si="0"/>
        <v>63</v>
      </c>
      <c r="G21" s="11">
        <v>75</v>
      </c>
      <c r="H21" s="11">
        <f t="shared" si="1"/>
        <v>37.5</v>
      </c>
      <c r="I21" s="3" t="s">
        <v>45</v>
      </c>
      <c r="J21" s="3"/>
      <c r="K21" s="3">
        <v>9</v>
      </c>
      <c r="L21" s="3"/>
      <c r="M21" s="3"/>
      <c r="N21" s="3">
        <v>24</v>
      </c>
      <c r="O21" s="3">
        <v>21</v>
      </c>
      <c r="P21" s="3"/>
      <c r="Q21" s="3">
        <v>9</v>
      </c>
      <c r="R21" s="3"/>
      <c r="S21" s="3"/>
      <c r="T21" s="3"/>
      <c r="U21" s="3"/>
      <c r="V21" s="3"/>
      <c r="W21" s="3"/>
      <c r="X21" s="3"/>
    </row>
    <row r="22" spans="1:24" ht="77.099999999999994" customHeight="1" x14ac:dyDescent="0.25">
      <c r="A22" s="9"/>
      <c r="B22" s="10" t="s">
        <v>90</v>
      </c>
      <c r="C22" s="10" t="s">
        <v>13</v>
      </c>
      <c r="D22" s="10" t="s">
        <v>9</v>
      </c>
      <c r="E22" s="10" t="s">
        <v>51</v>
      </c>
      <c r="F22" s="15">
        <f t="shared" si="0"/>
        <v>59</v>
      </c>
      <c r="G22" s="11">
        <v>75</v>
      </c>
      <c r="H22" s="11">
        <f t="shared" si="1"/>
        <v>37.5</v>
      </c>
      <c r="I22" s="3" t="s">
        <v>44</v>
      </c>
      <c r="J22" s="3"/>
      <c r="K22" s="3"/>
      <c r="L22" s="3"/>
      <c r="M22" s="3"/>
      <c r="N22" s="3"/>
      <c r="O22" s="3">
        <v>7</v>
      </c>
      <c r="P22" s="3">
        <v>25</v>
      </c>
      <c r="Q22" s="3"/>
      <c r="R22" s="3"/>
      <c r="S22" s="3">
        <v>26</v>
      </c>
      <c r="T22" s="3"/>
      <c r="U22" s="3">
        <v>1</v>
      </c>
      <c r="V22" s="3"/>
      <c r="W22" s="3"/>
      <c r="X22" s="3"/>
    </row>
    <row r="23" spans="1:24" ht="77.099999999999994" customHeight="1" x14ac:dyDescent="0.25">
      <c r="A23" s="9"/>
      <c r="B23" s="10" t="s">
        <v>127</v>
      </c>
      <c r="C23" s="10" t="s">
        <v>43</v>
      </c>
      <c r="D23" s="10" t="s">
        <v>36</v>
      </c>
      <c r="E23" s="10" t="s">
        <v>48</v>
      </c>
      <c r="F23" s="15">
        <f t="shared" si="0"/>
        <v>52</v>
      </c>
      <c r="G23" s="11">
        <v>85</v>
      </c>
      <c r="H23" s="11">
        <f t="shared" si="1"/>
        <v>42.5</v>
      </c>
      <c r="I23" s="3" t="s">
        <v>46</v>
      </c>
      <c r="J23" s="3"/>
      <c r="K23" s="3"/>
      <c r="L23" s="3">
        <v>9</v>
      </c>
      <c r="M23" s="3">
        <v>6</v>
      </c>
      <c r="N23" s="3">
        <v>6</v>
      </c>
      <c r="O23" s="3">
        <v>7</v>
      </c>
      <c r="P23" s="3">
        <v>2</v>
      </c>
      <c r="Q23" s="3">
        <v>4</v>
      </c>
      <c r="R23" s="3">
        <v>4</v>
      </c>
      <c r="S23" s="3">
        <v>3</v>
      </c>
      <c r="T23" s="3">
        <v>3</v>
      </c>
      <c r="U23" s="3">
        <v>5</v>
      </c>
      <c r="V23" s="3">
        <v>3</v>
      </c>
      <c r="W23" s="3"/>
      <c r="X23" s="3"/>
    </row>
    <row r="24" spans="1:24" ht="77.099999999999994" customHeight="1" x14ac:dyDescent="0.25">
      <c r="A24" s="9"/>
      <c r="B24" s="10" t="s">
        <v>128</v>
      </c>
      <c r="C24" s="10" t="s">
        <v>43</v>
      </c>
      <c r="D24" s="10" t="s">
        <v>36</v>
      </c>
      <c r="E24" s="10" t="s">
        <v>83</v>
      </c>
      <c r="F24" s="15">
        <f t="shared" si="0"/>
        <v>52</v>
      </c>
      <c r="G24" s="11">
        <v>85</v>
      </c>
      <c r="H24" s="11">
        <f t="shared" si="1"/>
        <v>42.5</v>
      </c>
      <c r="I24" s="3" t="s">
        <v>46</v>
      </c>
      <c r="J24" s="3"/>
      <c r="K24" s="3"/>
      <c r="L24" s="3">
        <v>1</v>
      </c>
      <c r="M24" s="3">
        <v>3</v>
      </c>
      <c r="N24" s="3">
        <v>3</v>
      </c>
      <c r="O24" s="3"/>
      <c r="P24" s="3"/>
      <c r="Q24" s="3"/>
      <c r="R24" s="3">
        <v>10</v>
      </c>
      <c r="S24" s="3">
        <v>10</v>
      </c>
      <c r="T24" s="3">
        <v>10</v>
      </c>
      <c r="U24" s="3">
        <v>15</v>
      </c>
      <c r="V24" s="3"/>
      <c r="W24" s="3"/>
      <c r="X24" s="3"/>
    </row>
    <row r="25" spans="1:24" ht="77.099999999999994" customHeight="1" x14ac:dyDescent="0.25">
      <c r="A25" s="9"/>
      <c r="B25" s="10" t="s">
        <v>122</v>
      </c>
      <c r="C25" s="10" t="s">
        <v>38</v>
      </c>
      <c r="D25" s="10" t="s">
        <v>36</v>
      </c>
      <c r="E25" s="10" t="s">
        <v>78</v>
      </c>
      <c r="F25" s="15">
        <f t="shared" si="0"/>
        <v>46</v>
      </c>
      <c r="G25" s="11">
        <v>180</v>
      </c>
      <c r="H25" s="11">
        <f t="shared" si="1"/>
        <v>90</v>
      </c>
      <c r="I25" s="3" t="s">
        <v>44</v>
      </c>
      <c r="J25" s="3"/>
      <c r="K25" s="3"/>
      <c r="L25" s="3"/>
      <c r="M25" s="3"/>
      <c r="N25" s="3">
        <v>4</v>
      </c>
      <c r="O25" s="3">
        <v>1</v>
      </c>
      <c r="P25" s="3">
        <v>14</v>
      </c>
      <c r="Q25" s="3"/>
      <c r="R25" s="3">
        <v>14</v>
      </c>
      <c r="S25" s="3"/>
      <c r="T25" s="3">
        <v>13</v>
      </c>
      <c r="U25" s="3"/>
      <c r="V25" s="3"/>
      <c r="W25" s="3"/>
      <c r="X25" s="3"/>
    </row>
    <row r="26" spans="1:24" ht="77.099999999999994" customHeight="1" x14ac:dyDescent="0.25">
      <c r="A26" s="9"/>
      <c r="B26" s="10" t="s">
        <v>119</v>
      </c>
      <c r="C26" s="10" t="s">
        <v>35</v>
      </c>
      <c r="D26" s="10" t="s">
        <v>36</v>
      </c>
      <c r="E26" s="10" t="s">
        <v>48</v>
      </c>
      <c r="F26" s="15">
        <f t="shared" si="0"/>
        <v>44</v>
      </c>
      <c r="G26" s="11">
        <v>140</v>
      </c>
      <c r="H26" s="11">
        <f t="shared" si="1"/>
        <v>70</v>
      </c>
      <c r="I26" s="3" t="s">
        <v>44</v>
      </c>
      <c r="J26" s="3">
        <v>1</v>
      </c>
      <c r="K26" s="3">
        <v>1</v>
      </c>
      <c r="L26" s="3"/>
      <c r="M26" s="3">
        <v>3</v>
      </c>
      <c r="N26" s="3"/>
      <c r="O26" s="3">
        <v>2</v>
      </c>
      <c r="P26" s="3">
        <v>1</v>
      </c>
      <c r="Q26" s="3">
        <v>2</v>
      </c>
      <c r="R26" s="3">
        <v>3</v>
      </c>
      <c r="S26" s="3">
        <v>8</v>
      </c>
      <c r="T26" s="3">
        <v>10</v>
      </c>
      <c r="U26" s="3">
        <v>3</v>
      </c>
      <c r="V26" s="3">
        <v>7</v>
      </c>
      <c r="W26" s="3">
        <v>3</v>
      </c>
      <c r="X26" s="3"/>
    </row>
    <row r="27" spans="1:24" ht="77.099999999999994" customHeight="1" x14ac:dyDescent="0.25">
      <c r="A27" s="9"/>
      <c r="B27" s="10" t="s">
        <v>115</v>
      </c>
      <c r="C27" s="10" t="s">
        <v>31</v>
      </c>
      <c r="D27" s="10" t="s">
        <v>26</v>
      </c>
      <c r="E27" s="10" t="s">
        <v>73</v>
      </c>
      <c r="F27" s="15">
        <f t="shared" si="0"/>
        <v>42</v>
      </c>
      <c r="G27" s="11">
        <v>120</v>
      </c>
      <c r="H27" s="11">
        <f t="shared" si="1"/>
        <v>60</v>
      </c>
      <c r="I27" s="3" t="s">
        <v>45</v>
      </c>
      <c r="J27" s="3"/>
      <c r="K27" s="3">
        <v>1</v>
      </c>
      <c r="L27" s="3">
        <v>6</v>
      </c>
      <c r="M27" s="3">
        <v>16</v>
      </c>
      <c r="N27" s="3"/>
      <c r="O27" s="3">
        <v>4</v>
      </c>
      <c r="P27" s="3">
        <v>7</v>
      </c>
      <c r="Q27" s="3"/>
      <c r="R27" s="3">
        <v>8</v>
      </c>
      <c r="S27" s="3"/>
      <c r="T27" s="3"/>
      <c r="U27" s="3"/>
      <c r="V27" s="3"/>
      <c r="W27" s="3"/>
      <c r="X27" s="3"/>
    </row>
    <row r="28" spans="1:24" ht="77.099999999999994" customHeight="1" x14ac:dyDescent="0.25">
      <c r="A28" s="9"/>
      <c r="B28" s="10" t="s">
        <v>100</v>
      </c>
      <c r="C28" s="10" t="s">
        <v>20</v>
      </c>
      <c r="D28" s="10" t="s">
        <v>9</v>
      </c>
      <c r="E28" s="10" t="s">
        <v>61</v>
      </c>
      <c r="F28" s="15">
        <f t="shared" si="0"/>
        <v>33</v>
      </c>
      <c r="G28" s="11">
        <v>150</v>
      </c>
      <c r="H28" s="11">
        <f t="shared" si="1"/>
        <v>75</v>
      </c>
      <c r="I28" s="3" t="s">
        <v>45</v>
      </c>
      <c r="J28" s="3"/>
      <c r="K28" s="3"/>
      <c r="L28" s="3"/>
      <c r="M28" s="3">
        <v>6</v>
      </c>
      <c r="N28" s="3"/>
      <c r="O28" s="3">
        <v>1</v>
      </c>
      <c r="P28" s="3">
        <v>14</v>
      </c>
      <c r="Q28" s="3">
        <v>9</v>
      </c>
      <c r="R28" s="3">
        <v>3</v>
      </c>
      <c r="S28" s="3"/>
      <c r="T28" s="3"/>
      <c r="U28" s="3"/>
      <c r="V28" s="3"/>
      <c r="W28" s="3"/>
      <c r="X28" s="3"/>
    </row>
    <row r="29" spans="1:24" ht="77.099999999999994" customHeight="1" x14ac:dyDescent="0.25">
      <c r="A29" s="9"/>
      <c r="B29" s="10" t="s">
        <v>113</v>
      </c>
      <c r="C29" s="10" t="s">
        <v>25</v>
      </c>
      <c r="D29" s="10" t="s">
        <v>26</v>
      </c>
      <c r="E29" s="10" t="s">
        <v>71</v>
      </c>
      <c r="F29" s="15">
        <f t="shared" si="0"/>
        <v>32</v>
      </c>
      <c r="G29" s="11">
        <v>190</v>
      </c>
      <c r="H29" s="11">
        <f t="shared" si="1"/>
        <v>95</v>
      </c>
      <c r="I29" s="3" t="s">
        <v>45</v>
      </c>
      <c r="J29" s="3"/>
      <c r="K29" s="3"/>
      <c r="L29" s="3"/>
      <c r="M29" s="3"/>
      <c r="N29" s="3"/>
      <c r="O29" s="3">
        <v>23</v>
      </c>
      <c r="P29" s="3">
        <v>9</v>
      </c>
      <c r="Q29" s="3"/>
      <c r="R29" s="3"/>
      <c r="S29" s="3"/>
      <c r="T29" s="3"/>
      <c r="U29" s="3"/>
      <c r="V29" s="3"/>
      <c r="W29" s="3"/>
      <c r="X29" s="3"/>
    </row>
    <row r="30" spans="1:24" ht="77.099999999999994" customHeight="1" x14ac:dyDescent="0.25">
      <c r="A30" s="9"/>
      <c r="B30" s="10" t="s">
        <v>106</v>
      </c>
      <c r="C30" s="10" t="s">
        <v>17</v>
      </c>
      <c r="D30" s="10" t="s">
        <v>9</v>
      </c>
      <c r="E30" s="10" t="s">
        <v>67</v>
      </c>
      <c r="F30" s="15">
        <f t="shared" si="0"/>
        <v>31</v>
      </c>
      <c r="G30" s="11">
        <v>210</v>
      </c>
      <c r="H30" s="11">
        <f t="shared" si="1"/>
        <v>105</v>
      </c>
      <c r="I30" s="3" t="s">
        <v>45</v>
      </c>
      <c r="J30" s="3"/>
      <c r="K30" s="3">
        <v>2</v>
      </c>
      <c r="L30" s="3">
        <v>9</v>
      </c>
      <c r="M30" s="3"/>
      <c r="N30" s="3"/>
      <c r="O30" s="3">
        <v>2</v>
      </c>
      <c r="P30" s="3">
        <v>15</v>
      </c>
      <c r="Q30" s="3">
        <v>1</v>
      </c>
      <c r="R30" s="3">
        <v>2</v>
      </c>
      <c r="S30" s="3"/>
      <c r="T30" s="3"/>
      <c r="U30" s="3"/>
      <c r="V30" s="3"/>
      <c r="W30" s="3"/>
      <c r="X30" s="3"/>
    </row>
    <row r="31" spans="1:24" ht="77.099999999999994" customHeight="1" x14ac:dyDescent="0.25">
      <c r="A31" s="9"/>
      <c r="B31" s="10" t="s">
        <v>103</v>
      </c>
      <c r="C31" s="10" t="s">
        <v>13</v>
      </c>
      <c r="D31" s="10" t="s">
        <v>9</v>
      </c>
      <c r="E31" s="10" t="s">
        <v>64</v>
      </c>
      <c r="F31" s="15">
        <f t="shared" si="0"/>
        <v>29</v>
      </c>
      <c r="G31" s="11">
        <v>75</v>
      </c>
      <c r="H31" s="11">
        <f t="shared" si="1"/>
        <v>37.5</v>
      </c>
      <c r="I31" s="3" t="s">
        <v>45</v>
      </c>
      <c r="J31" s="3"/>
      <c r="K31" s="3">
        <v>4</v>
      </c>
      <c r="L31" s="3"/>
      <c r="M31" s="3"/>
      <c r="N31" s="3">
        <v>6</v>
      </c>
      <c r="O31" s="3">
        <v>10</v>
      </c>
      <c r="P31" s="3">
        <v>7</v>
      </c>
      <c r="Q31" s="3"/>
      <c r="R31" s="3">
        <v>2</v>
      </c>
      <c r="S31" s="3"/>
      <c r="T31" s="3"/>
      <c r="U31" s="3"/>
      <c r="V31" s="3"/>
      <c r="W31" s="3"/>
      <c r="X31" s="3"/>
    </row>
    <row r="32" spans="1:24" ht="77.099999999999994" customHeight="1" x14ac:dyDescent="0.25">
      <c r="A32" s="9"/>
      <c r="B32" s="10" t="s">
        <v>93</v>
      </c>
      <c r="C32" s="10" t="s">
        <v>16</v>
      </c>
      <c r="D32" s="10" t="s">
        <v>9</v>
      </c>
      <c r="E32" s="10" t="s">
        <v>54</v>
      </c>
      <c r="F32" s="15">
        <f t="shared" si="0"/>
        <v>26</v>
      </c>
      <c r="G32" s="11">
        <v>120</v>
      </c>
      <c r="H32" s="11">
        <f t="shared" si="1"/>
        <v>60</v>
      </c>
      <c r="I32" s="3" t="s">
        <v>44</v>
      </c>
      <c r="J32" s="3"/>
      <c r="K32" s="3"/>
      <c r="L32" s="3"/>
      <c r="M32" s="3"/>
      <c r="N32" s="3">
        <v>7</v>
      </c>
      <c r="O32" s="3">
        <v>7</v>
      </c>
      <c r="P32" s="3">
        <v>12</v>
      </c>
      <c r="Q32" s="3"/>
      <c r="R32" s="3"/>
      <c r="S32" s="3"/>
      <c r="T32" s="3"/>
      <c r="U32" s="3"/>
      <c r="V32" s="3"/>
      <c r="W32" s="3"/>
      <c r="X32" s="3"/>
    </row>
    <row r="33" spans="1:24" ht="77.099999999999994" customHeight="1" x14ac:dyDescent="0.25">
      <c r="A33" s="9"/>
      <c r="B33" s="10" t="s">
        <v>129</v>
      </c>
      <c r="C33" s="10" t="s">
        <v>41</v>
      </c>
      <c r="D33" s="10" t="s">
        <v>36</v>
      </c>
      <c r="E33" s="10" t="s">
        <v>84</v>
      </c>
      <c r="F33" s="15">
        <f t="shared" si="0"/>
        <v>24</v>
      </c>
      <c r="G33" s="11">
        <v>110</v>
      </c>
      <c r="H33" s="11">
        <f t="shared" si="1"/>
        <v>55</v>
      </c>
      <c r="I33" s="3" t="s">
        <v>46</v>
      </c>
      <c r="J33" s="3"/>
      <c r="K33" s="3"/>
      <c r="L33" s="3"/>
      <c r="M33" s="3">
        <v>1</v>
      </c>
      <c r="N33" s="3">
        <v>1</v>
      </c>
      <c r="O33" s="3">
        <v>1</v>
      </c>
      <c r="P33" s="3"/>
      <c r="Q33" s="3"/>
      <c r="R33" s="3">
        <v>2</v>
      </c>
      <c r="S33" s="3">
        <v>7</v>
      </c>
      <c r="T33" s="3">
        <v>1</v>
      </c>
      <c r="U33" s="3">
        <v>7</v>
      </c>
      <c r="V33" s="3">
        <v>2</v>
      </c>
      <c r="W33" s="3">
        <v>2</v>
      </c>
      <c r="X33" s="3"/>
    </row>
    <row r="34" spans="1:24" ht="77.099999999999994" customHeight="1" x14ac:dyDescent="0.25">
      <c r="A34" s="9"/>
      <c r="B34" s="10" t="s">
        <v>96</v>
      </c>
      <c r="C34" s="10" t="s">
        <v>18</v>
      </c>
      <c r="D34" s="10" t="s">
        <v>9</v>
      </c>
      <c r="E34" s="10" t="s">
        <v>57</v>
      </c>
      <c r="F34" s="15">
        <f t="shared" si="0"/>
        <v>20</v>
      </c>
      <c r="G34" s="11">
        <v>180</v>
      </c>
      <c r="H34" s="11">
        <f t="shared" si="1"/>
        <v>90</v>
      </c>
      <c r="I34" s="3" t="s">
        <v>44</v>
      </c>
      <c r="J34" s="3"/>
      <c r="K34" s="3"/>
      <c r="L34" s="3"/>
      <c r="M34" s="3"/>
      <c r="N34" s="3">
        <v>5</v>
      </c>
      <c r="O34" s="3">
        <v>6</v>
      </c>
      <c r="P34" s="3"/>
      <c r="Q34" s="3">
        <v>2</v>
      </c>
      <c r="R34" s="3"/>
      <c r="S34" s="3"/>
      <c r="T34" s="3">
        <v>7</v>
      </c>
      <c r="U34" s="3"/>
      <c r="V34" s="3"/>
      <c r="W34" s="3"/>
      <c r="X34" s="3"/>
    </row>
    <row r="35" spans="1:24" ht="77.099999999999994" customHeight="1" x14ac:dyDescent="0.25">
      <c r="A35" s="9"/>
      <c r="B35" s="10" t="s">
        <v>124</v>
      </c>
      <c r="C35" s="10" t="s">
        <v>40</v>
      </c>
      <c r="D35" s="10" t="s">
        <v>36</v>
      </c>
      <c r="E35" s="10" t="s">
        <v>80</v>
      </c>
      <c r="F35" s="15">
        <f t="shared" si="0"/>
        <v>20</v>
      </c>
      <c r="G35" s="11">
        <v>120</v>
      </c>
      <c r="H35" s="11">
        <f t="shared" si="1"/>
        <v>60</v>
      </c>
      <c r="I35" s="3" t="s">
        <v>45</v>
      </c>
      <c r="J35" s="3"/>
      <c r="K35" s="3"/>
      <c r="L35" s="3">
        <v>1</v>
      </c>
      <c r="M35" s="3">
        <v>1</v>
      </c>
      <c r="N35" s="3">
        <v>2</v>
      </c>
      <c r="O35" s="3">
        <v>7</v>
      </c>
      <c r="P35" s="3">
        <v>2</v>
      </c>
      <c r="Q35" s="3">
        <v>5</v>
      </c>
      <c r="R35" s="3">
        <v>2</v>
      </c>
      <c r="S35" s="3"/>
      <c r="T35" s="3"/>
      <c r="U35" s="3"/>
      <c r="V35" s="3"/>
      <c r="W35" s="3"/>
      <c r="X35" s="3"/>
    </row>
    <row r="36" spans="1:24" ht="77.099999999999994" customHeight="1" x14ac:dyDescent="0.25">
      <c r="A36" s="9"/>
      <c r="B36" s="10" t="s">
        <v>118</v>
      </c>
      <c r="C36" s="10" t="s">
        <v>33</v>
      </c>
      <c r="D36" s="10" t="s">
        <v>34</v>
      </c>
      <c r="E36" s="10" t="s">
        <v>75</v>
      </c>
      <c r="F36" s="15">
        <f t="shared" si="0"/>
        <v>19</v>
      </c>
      <c r="G36" s="11">
        <v>120</v>
      </c>
      <c r="H36" s="11">
        <f t="shared" si="1"/>
        <v>60</v>
      </c>
      <c r="I36" s="3" t="s">
        <v>45</v>
      </c>
      <c r="J36" s="3"/>
      <c r="K36" s="3"/>
      <c r="L36" s="3"/>
      <c r="M36" s="3"/>
      <c r="N36" s="3">
        <v>3</v>
      </c>
      <c r="O36" s="3">
        <v>3</v>
      </c>
      <c r="P36" s="3">
        <v>9</v>
      </c>
      <c r="Q36" s="3">
        <v>2</v>
      </c>
      <c r="R36" s="3"/>
      <c r="S36" s="3"/>
      <c r="T36" s="3"/>
      <c r="U36" s="3">
        <v>2</v>
      </c>
      <c r="V36" s="3"/>
      <c r="W36" s="3"/>
      <c r="X36" s="3"/>
    </row>
    <row r="37" spans="1:24" ht="77.099999999999994" customHeight="1" x14ac:dyDescent="0.25">
      <c r="A37" s="9"/>
      <c r="B37" s="10" t="s">
        <v>95</v>
      </c>
      <c r="C37" s="10" t="s">
        <v>17</v>
      </c>
      <c r="D37" s="10" t="s">
        <v>9</v>
      </c>
      <c r="E37" s="10" t="s">
        <v>56</v>
      </c>
      <c r="F37" s="15">
        <f t="shared" si="0"/>
        <v>17</v>
      </c>
      <c r="G37" s="11">
        <v>210</v>
      </c>
      <c r="H37" s="11">
        <f t="shared" si="1"/>
        <v>105</v>
      </c>
      <c r="I37" s="3" t="s">
        <v>44</v>
      </c>
      <c r="J37" s="3"/>
      <c r="K37" s="3"/>
      <c r="L37" s="3"/>
      <c r="M37" s="3"/>
      <c r="N37" s="3">
        <v>7</v>
      </c>
      <c r="O37" s="3">
        <v>7</v>
      </c>
      <c r="P37" s="3"/>
      <c r="Q37" s="3"/>
      <c r="R37" s="3"/>
      <c r="S37" s="3">
        <v>1</v>
      </c>
      <c r="T37" s="3">
        <v>2</v>
      </c>
      <c r="U37" s="3"/>
      <c r="V37" s="3"/>
      <c r="W37" s="3"/>
      <c r="X37" s="3"/>
    </row>
    <row r="38" spans="1:24" ht="77.099999999999994" customHeight="1" x14ac:dyDescent="0.25">
      <c r="A38" s="9"/>
      <c r="B38" s="10" t="s">
        <v>109</v>
      </c>
      <c r="C38" s="10" t="s">
        <v>27</v>
      </c>
      <c r="D38" s="10" t="s">
        <v>26</v>
      </c>
      <c r="E38" s="10" t="s">
        <v>70</v>
      </c>
      <c r="F38" s="15">
        <f t="shared" si="0"/>
        <v>16</v>
      </c>
      <c r="G38" s="11">
        <v>150</v>
      </c>
      <c r="H38" s="11">
        <f t="shared" si="1"/>
        <v>75</v>
      </c>
      <c r="I38" s="3" t="s">
        <v>44</v>
      </c>
      <c r="J38" s="3"/>
      <c r="K38" s="3"/>
      <c r="L38" s="3"/>
      <c r="M38" s="3"/>
      <c r="N38" s="3">
        <v>5</v>
      </c>
      <c r="O38" s="3">
        <v>7</v>
      </c>
      <c r="P38" s="3"/>
      <c r="Q38" s="3">
        <v>2</v>
      </c>
      <c r="R38" s="3">
        <v>1</v>
      </c>
      <c r="S38" s="3"/>
      <c r="T38" s="3">
        <v>1</v>
      </c>
      <c r="U38" s="3"/>
      <c r="V38" s="3"/>
      <c r="W38" s="3"/>
      <c r="X38" s="3"/>
    </row>
    <row r="39" spans="1:24" ht="77.099999999999994" customHeight="1" x14ac:dyDescent="0.25">
      <c r="A39" s="9"/>
      <c r="B39" s="10" t="s">
        <v>89</v>
      </c>
      <c r="C39" s="10" t="s">
        <v>12</v>
      </c>
      <c r="D39" s="10" t="s">
        <v>9</v>
      </c>
      <c r="E39" s="10" t="s">
        <v>50</v>
      </c>
      <c r="F39" s="15">
        <f t="shared" si="0"/>
        <v>12</v>
      </c>
      <c r="G39" s="11">
        <v>150</v>
      </c>
      <c r="H39" s="11">
        <f t="shared" si="1"/>
        <v>75</v>
      </c>
      <c r="I39" s="3" t="s">
        <v>44</v>
      </c>
      <c r="J39" s="3"/>
      <c r="K39" s="3"/>
      <c r="L39" s="3"/>
      <c r="M39" s="3"/>
      <c r="N39" s="3"/>
      <c r="O39" s="3">
        <v>2</v>
      </c>
      <c r="P39" s="3">
        <v>2</v>
      </c>
      <c r="Q39" s="3">
        <v>2</v>
      </c>
      <c r="R39" s="3"/>
      <c r="S39" s="3">
        <v>1</v>
      </c>
      <c r="T39" s="3"/>
      <c r="U39" s="3">
        <v>5</v>
      </c>
      <c r="V39" s="3"/>
      <c r="W39" s="3"/>
      <c r="X39" s="3"/>
    </row>
    <row r="40" spans="1:24" ht="77.099999999999994" customHeight="1" x14ac:dyDescent="0.25">
      <c r="A40" s="9"/>
      <c r="B40" s="10" t="s">
        <v>117</v>
      </c>
      <c r="C40" s="10" t="s">
        <v>32</v>
      </c>
      <c r="D40" s="10" t="s">
        <v>26</v>
      </c>
      <c r="E40" s="10" t="s">
        <v>73</v>
      </c>
      <c r="F40" s="15">
        <f t="shared" si="0"/>
        <v>12</v>
      </c>
      <c r="G40" s="11">
        <v>120</v>
      </c>
      <c r="H40" s="11">
        <f t="shared" si="1"/>
        <v>60</v>
      </c>
      <c r="I40" s="3" t="s">
        <v>45</v>
      </c>
      <c r="J40" s="3"/>
      <c r="K40" s="3"/>
      <c r="L40" s="3"/>
      <c r="M40" s="3">
        <v>4</v>
      </c>
      <c r="N40" s="3"/>
      <c r="O40" s="3">
        <v>2</v>
      </c>
      <c r="P40" s="3"/>
      <c r="Q40" s="3">
        <v>6</v>
      </c>
      <c r="R40" s="3"/>
      <c r="S40" s="3"/>
      <c r="T40" s="3"/>
      <c r="U40" s="3"/>
      <c r="V40" s="3"/>
      <c r="W40" s="3"/>
      <c r="X40" s="3"/>
    </row>
    <row r="41" spans="1:24" ht="77.099999999999994" customHeight="1" x14ac:dyDescent="0.25">
      <c r="A41" s="9"/>
      <c r="B41" s="10" t="s">
        <v>108</v>
      </c>
      <c r="C41" s="10" t="s">
        <v>25</v>
      </c>
      <c r="D41" s="10" t="s">
        <v>26</v>
      </c>
      <c r="E41" s="10" t="s">
        <v>69</v>
      </c>
      <c r="F41" s="15">
        <f t="shared" si="0"/>
        <v>11</v>
      </c>
      <c r="G41" s="11">
        <v>190</v>
      </c>
      <c r="H41" s="11">
        <f t="shared" si="1"/>
        <v>95</v>
      </c>
      <c r="I41" s="3" t="s">
        <v>44</v>
      </c>
      <c r="J41" s="3"/>
      <c r="K41" s="3"/>
      <c r="L41" s="3"/>
      <c r="M41" s="3"/>
      <c r="N41" s="3"/>
      <c r="O41" s="3">
        <v>1</v>
      </c>
      <c r="P41" s="3">
        <v>2</v>
      </c>
      <c r="Q41" s="3">
        <v>1</v>
      </c>
      <c r="R41" s="3">
        <v>1</v>
      </c>
      <c r="S41" s="3">
        <v>4</v>
      </c>
      <c r="T41" s="3">
        <v>1</v>
      </c>
      <c r="U41" s="3">
        <v>1</v>
      </c>
      <c r="V41" s="3"/>
      <c r="W41" s="3"/>
      <c r="X41" s="3"/>
    </row>
    <row r="42" spans="1:24" ht="77.099999999999994" customHeight="1" x14ac:dyDescent="0.25">
      <c r="A42" s="9"/>
      <c r="B42" s="10" t="s">
        <v>120</v>
      </c>
      <c r="C42" s="10" t="s">
        <v>37</v>
      </c>
      <c r="D42" s="10" t="s">
        <v>36</v>
      </c>
      <c r="E42" s="10" t="s">
        <v>76</v>
      </c>
      <c r="F42" s="15">
        <f t="shared" si="0"/>
        <v>11</v>
      </c>
      <c r="G42" s="11">
        <v>130</v>
      </c>
      <c r="H42" s="11">
        <f t="shared" si="1"/>
        <v>65</v>
      </c>
      <c r="I42" s="3" t="s">
        <v>44</v>
      </c>
      <c r="J42" s="3"/>
      <c r="K42" s="3"/>
      <c r="L42" s="3"/>
      <c r="M42" s="3"/>
      <c r="N42" s="3"/>
      <c r="O42" s="3"/>
      <c r="P42" s="3"/>
      <c r="Q42" s="3"/>
      <c r="R42" s="3">
        <v>3</v>
      </c>
      <c r="S42" s="3">
        <v>3</v>
      </c>
      <c r="T42" s="3">
        <v>3</v>
      </c>
      <c r="U42" s="3">
        <v>2</v>
      </c>
      <c r="V42" s="3"/>
      <c r="W42" s="3"/>
      <c r="X42" s="3"/>
    </row>
    <row r="43" spans="1:24" ht="77.099999999999994" customHeight="1" x14ac:dyDescent="0.25">
      <c r="A43" s="9"/>
      <c r="B43" s="10" t="s">
        <v>123</v>
      </c>
      <c r="C43" s="10" t="s">
        <v>39</v>
      </c>
      <c r="D43" s="10" t="s">
        <v>36</v>
      </c>
      <c r="E43" s="10" t="s">
        <v>79</v>
      </c>
      <c r="F43" s="15">
        <f t="shared" si="0"/>
        <v>9</v>
      </c>
      <c r="G43" s="11">
        <v>160</v>
      </c>
      <c r="H43" s="11">
        <f t="shared" si="1"/>
        <v>80</v>
      </c>
      <c r="I43" s="3" t="s">
        <v>44</v>
      </c>
      <c r="J43" s="3"/>
      <c r="K43" s="3"/>
      <c r="L43" s="3"/>
      <c r="M43" s="3"/>
      <c r="N43" s="3"/>
      <c r="O43" s="3"/>
      <c r="P43" s="3"/>
      <c r="Q43" s="3">
        <v>7</v>
      </c>
      <c r="R43" s="3"/>
      <c r="S43" s="3"/>
      <c r="T43" s="3">
        <v>2</v>
      </c>
      <c r="U43" s="3"/>
      <c r="V43" s="3"/>
      <c r="W43" s="3"/>
      <c r="X43" s="3"/>
    </row>
    <row r="44" spans="1:24" ht="77.099999999999994" customHeight="1" x14ac:dyDescent="0.25">
      <c r="A44" s="9"/>
      <c r="B44" s="10" t="s">
        <v>99</v>
      </c>
      <c r="C44" s="10" t="s">
        <v>20</v>
      </c>
      <c r="D44" s="10" t="s">
        <v>9</v>
      </c>
      <c r="E44" s="10" t="s">
        <v>60</v>
      </c>
      <c r="F44" s="15">
        <f t="shared" si="0"/>
        <v>8</v>
      </c>
      <c r="G44" s="11">
        <v>150</v>
      </c>
      <c r="H44" s="11">
        <f t="shared" si="1"/>
        <v>75</v>
      </c>
      <c r="I44" s="3" t="s">
        <v>45</v>
      </c>
      <c r="J44" s="3"/>
      <c r="K44" s="3"/>
      <c r="L44" s="3">
        <v>1</v>
      </c>
      <c r="M44" s="3"/>
      <c r="N44" s="3">
        <v>6</v>
      </c>
      <c r="O44" s="3"/>
      <c r="P44" s="3"/>
      <c r="Q44" s="3"/>
      <c r="R44" s="3">
        <v>1</v>
      </c>
      <c r="S44" s="3"/>
      <c r="T44" s="3"/>
      <c r="U44" s="3"/>
      <c r="V44" s="3"/>
      <c r="W44" s="3"/>
      <c r="X44" s="3"/>
    </row>
    <row r="45" spans="1:24" ht="77.099999999999994" customHeight="1" x14ac:dyDescent="0.25">
      <c r="A45" s="9"/>
      <c r="B45" s="10" t="s">
        <v>92</v>
      </c>
      <c r="C45" s="10" t="s">
        <v>15</v>
      </c>
      <c r="D45" s="10" t="s">
        <v>9</v>
      </c>
      <c r="E45" s="10" t="s">
        <v>53</v>
      </c>
      <c r="F45" s="15">
        <f t="shared" si="0"/>
        <v>7</v>
      </c>
      <c r="G45" s="11">
        <v>150</v>
      </c>
      <c r="H45" s="11">
        <f t="shared" si="1"/>
        <v>75</v>
      </c>
      <c r="I45" s="3" t="s">
        <v>44</v>
      </c>
      <c r="J45" s="3"/>
      <c r="K45" s="3"/>
      <c r="L45" s="3"/>
      <c r="M45" s="3"/>
      <c r="N45" s="3"/>
      <c r="O45" s="3"/>
      <c r="P45" s="3">
        <v>3</v>
      </c>
      <c r="Q45" s="3"/>
      <c r="R45" s="3">
        <v>3</v>
      </c>
      <c r="S45" s="3"/>
      <c r="T45" s="3"/>
      <c r="U45" s="3">
        <v>1</v>
      </c>
      <c r="V45" s="3"/>
      <c r="W45" s="3"/>
      <c r="X45" s="3"/>
    </row>
    <row r="46" spans="1:24" ht="77.099999999999994" customHeight="1" x14ac:dyDescent="0.25">
      <c r="A46" s="9"/>
      <c r="B46" s="10" t="s">
        <v>105</v>
      </c>
      <c r="C46" s="10" t="s">
        <v>23</v>
      </c>
      <c r="D46" s="10" t="s">
        <v>9</v>
      </c>
      <c r="E46" s="10" t="s">
        <v>66</v>
      </c>
      <c r="F46" s="15">
        <f t="shared" si="0"/>
        <v>4</v>
      </c>
      <c r="G46" s="11">
        <v>160</v>
      </c>
      <c r="H46" s="11">
        <f t="shared" si="1"/>
        <v>80</v>
      </c>
      <c r="I46" s="3" t="s">
        <v>45</v>
      </c>
      <c r="J46" s="3"/>
      <c r="K46" s="3"/>
      <c r="L46" s="3"/>
      <c r="M46" s="3">
        <v>1</v>
      </c>
      <c r="N46" s="3"/>
      <c r="O46" s="3"/>
      <c r="P46" s="3"/>
      <c r="Q46" s="3">
        <v>3</v>
      </c>
      <c r="R46" s="3"/>
      <c r="S46" s="3"/>
      <c r="T46" s="3"/>
      <c r="U46" s="3"/>
      <c r="V46" s="3"/>
      <c r="W46" s="3"/>
      <c r="X46" s="3"/>
    </row>
    <row r="47" spans="1:24" ht="77.099999999999994" customHeight="1" x14ac:dyDescent="0.25">
      <c r="A47" s="9"/>
      <c r="B47" s="10" t="s">
        <v>110</v>
      </c>
      <c r="C47" s="10" t="s">
        <v>28</v>
      </c>
      <c r="D47" s="10" t="s">
        <v>29</v>
      </c>
      <c r="E47" s="10" t="s">
        <v>57</v>
      </c>
      <c r="F47" s="15">
        <f t="shared" si="0"/>
        <v>1</v>
      </c>
      <c r="G47" s="11">
        <v>120</v>
      </c>
      <c r="H47" s="11">
        <f t="shared" si="1"/>
        <v>60</v>
      </c>
      <c r="I47" s="3" t="s">
        <v>44</v>
      </c>
      <c r="J47" s="3"/>
      <c r="K47" s="3"/>
      <c r="L47" s="3"/>
      <c r="M47" s="3"/>
      <c r="N47" s="3"/>
      <c r="O47" s="3"/>
      <c r="P47" s="3"/>
      <c r="Q47" s="3">
        <v>1</v>
      </c>
      <c r="R47" s="3"/>
      <c r="S47" s="3"/>
      <c r="T47" s="3"/>
      <c r="U47" s="3"/>
      <c r="V47" s="3"/>
      <c r="W47" s="3"/>
      <c r="X47" s="3"/>
    </row>
    <row r="48" spans="1:24" ht="77.099999999999994" customHeight="1" x14ac:dyDescent="0.25">
      <c r="A48" s="9"/>
      <c r="B48" s="10" t="s">
        <v>125</v>
      </c>
      <c r="C48" s="10" t="s">
        <v>41</v>
      </c>
      <c r="D48" s="10" t="s">
        <v>36</v>
      </c>
      <c r="E48" s="10" t="s">
        <v>81</v>
      </c>
      <c r="F48" s="15">
        <f t="shared" si="0"/>
        <v>1</v>
      </c>
      <c r="G48" s="11">
        <v>110</v>
      </c>
      <c r="H48" s="11">
        <f t="shared" si="1"/>
        <v>55</v>
      </c>
      <c r="I48" s="3" t="s">
        <v>46</v>
      </c>
      <c r="J48" s="3"/>
      <c r="K48" s="3"/>
      <c r="L48" s="3"/>
      <c r="M48" s="3"/>
      <c r="N48" s="3"/>
      <c r="O48" s="3"/>
      <c r="P48" s="3"/>
      <c r="Q48" s="3"/>
      <c r="R48" s="3">
        <v>1</v>
      </c>
      <c r="S48" s="3"/>
      <c r="T48" s="3"/>
      <c r="U48" s="3"/>
      <c r="V48" s="3"/>
      <c r="W48" s="3"/>
      <c r="X48" s="3"/>
    </row>
    <row r="49" spans="6:6" ht="77.099999999999994" customHeight="1" x14ac:dyDescent="0.25">
      <c r="F49" s="14">
        <f>SUM(F4:F48)</f>
        <v>2836</v>
      </c>
    </row>
  </sheetData>
  <mergeCells count="2">
    <mergeCell ref="G2:H2"/>
    <mergeCell ref="I3:X3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2015-06-05T18:17:20Z</dcterms:created>
  <dcterms:modified xsi:type="dcterms:W3CDTF">2024-03-12T11:46:21Z</dcterms:modified>
</cp:coreProperties>
</file>